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3Q2_Dokumente\"/>
    </mc:Choice>
  </mc:AlternateContent>
  <xr:revisionPtr revIDLastSave="0" documentId="13_ncr:1_{4B72703E-34AD-4426-B417-EE58B0D255F1}"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Y1" i="8" l="1"/>
  <c r="BU1" i="8"/>
  <c r="BQ1" i="8"/>
  <c r="L42" i="8" l="1"/>
  <c r="I42" i="8"/>
  <c r="F42" i="8"/>
  <c r="M42" i="8" l="1"/>
  <c r="J42" i="8"/>
  <c r="G42" i="8"/>
</calcChain>
</file>

<file path=xl/sharedStrings.xml><?xml version="1.0" encoding="utf-8"?>
<sst xmlns="http://schemas.openxmlformats.org/spreadsheetml/2006/main" count="98" uniqueCount="72">
  <si>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</si>
  <si>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</si>
  <si>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</si>
  <si>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</si>
  <si>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</si>
  <si>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</si>
  <si>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</si>
  <si>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</si>
  <si>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</si>
  <si>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</si>
  <si>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</si>
  <si>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</si>
  <si>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</si>
  <si>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</si>
  <si>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</si>
  <si>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</si>
  <si>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</si>
  <si>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</si>
  <si>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</si>
  <si>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</si>
  <si>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</si>
  <si>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</si>
  <si>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</si>
  <si>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</si>
  <si>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</si>
  <si>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</si>
  <si>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</si>
  <si>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</si>
  <si>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</si>
  <si>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</si>
  <si>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</si>
  <si>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</si>
  <si>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</si>
  <si>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</si>
  <si>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</si>
  <si>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</si>
  <si>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</si>
  <si>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</si>
  <si>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</si>
  <si>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</si>
  <si>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</si>
  <si>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</si>
  <si>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</si>
  <si>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</si>
  <si>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</si>
  <si>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</si>
  <si>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</si>
  <si>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</si>
  <si>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</si>
  <si>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</si>
  <si>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</si>
  <si>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</si>
  <si>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</si>
  <si>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</si>
  <si>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</si>
  <si>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</si>
  <si>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</si>
  <si>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</si>
  <si>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</si>
  <si>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</si>
  <si>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</si>
  <si>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</si>
  <si>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</si>
  <si>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</si>
  <si>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</si>
  <si>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</si>
  <si>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</si>
  <si>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</si>
  <si>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</si>
  <si>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</si>
  <si>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empirica-Blasenindex 2023q2</t>
  </si>
  <si>
    <t>2023q2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</si>
</sst>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_ ;[Red]\-#,##0.000\ "/>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8">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2" fontId="15" fillId="0" borderId="0" xfId="0" applyNumberFormat="1" applyFont="1"/>
    <xf numFmtId="2" fontId="9" fillId="0" borderId="0" xfId="0" applyNumberFormat="1" applyFont="1"/>
    <xf numFmtId="0" fontId="2" fillId="0" borderId="0" xfId="2"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2" fontId="28" fillId="0" borderId="0" xfId="0" applyNumberFormat="1" applyFont="1" applyFill="1"/>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1">
    <dxf>
      <fill>
        <patternFill>
          <bgColor theme="9" tint="-0.24994659260841701"/>
        </patternFill>
      </fill>
    </dxf>
  </dxfs>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ZUSAMMENFASSUNG!$E$4:$CB$4</c:f>
              <c:numCache>
                <c:formatCode>#,##0.00</c:formatCode>
                <c:ptCount val="76"/>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0.91158241497660875</c:v>
                </c:pt>
                <c:pt idx="71" formatCode="0.00">
                  <c:v>0.9279489140904762</c:v>
                </c:pt>
                <c:pt idx="72" formatCode="0.00">
                  <c:v>0.92279298944002774</c:v>
                </c:pt>
                <c:pt idx="73" formatCode="0.00">
                  <c:v>0.92836328373522503</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ZUSAMMENFASSUNG!$E$3:$CB$3</c:f>
              <c:numCache>
                <c:formatCode>#,##0.00</c:formatCode>
                <c:ptCount val="76"/>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ZUSAMMENFASSUNG!$E$6:$CB$6</c:f>
              <c:numCache>
                <c:formatCode>#,##0.00</c:formatCode>
                <c:ptCount val="76"/>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formatCode="0.00">
                  <c:v>0.18968833572650057</c:v>
                </c:pt>
                <c:pt idx="69" formatCode="0.00">
                  <c:v>0.19357282707801032</c:v>
                </c:pt>
                <c:pt idx="70" formatCode="0.00">
                  <c:v>0.18554208619766541</c:v>
                </c:pt>
                <c:pt idx="71" formatCode="0.00">
                  <c:v>0.18785602848522232</c:v>
                </c:pt>
                <c:pt idx="72" formatCode="0.00">
                  <c:v>0.11936112789295976</c:v>
                </c:pt>
                <c:pt idx="73" formatCode="0.00">
                  <c:v>-0.10330844962536062</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ZUSAMMENFASSUNG!$E$5:$CB$5</c:f>
              <c:numCache>
                <c:formatCode>#,##0.00</c:formatCode>
                <c:ptCount val="76"/>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-4.5176002120208704E-2</c:v>
                </c:pt>
                <c:pt idx="72" formatCode="0.00">
                  <c:v>-0.26520688889594934</c:v>
                </c:pt>
                <c:pt idx="73" formatCode="0.00">
                  <c:v>-0.26520688889594934</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0.43138552154941634</c:v>
                </c:pt>
                <c:pt idx="71" formatCode="0.00">
                  <c:v>0.43196400712130556</c:v>
                </c:pt>
                <c:pt idx="72" formatCode="0.00">
                  <c:v>0.34984028197323996</c:v>
                </c:pt>
                <c:pt idx="73" formatCode="0.00">
                  <c:v>0.28667288759365983</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ZUSAMMENFASSUNG!$E$11:$CB$11</c:f>
              <c:numCache>
                <c:formatCode>#,##0.00</c:formatCode>
                <c:ptCount val="76"/>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formatCode="0.00">
                  <c:v>0.55742208393162518</c:v>
                </c:pt>
                <c:pt idx="69" formatCode="0.00">
                  <c:v>0.55839320676950255</c:v>
                </c:pt>
                <c:pt idx="70" formatCode="0.00">
                  <c:v>0.55138552154941634</c:v>
                </c:pt>
                <c:pt idx="71" formatCode="0.00">
                  <c:v>0.55696400712130556</c:v>
                </c:pt>
                <c:pt idx="72" formatCode="0.00">
                  <c:v>0.49234028197323998</c:v>
                </c:pt>
                <c:pt idx="73" formatCode="0.00">
                  <c:v>0.43667288759365985</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ZUSAMMENFASSUNG!$E$9:$CB$9</c:f>
              <c:numCache>
                <c:formatCode>#,##0.00</c:formatCode>
                <c:ptCount val="76"/>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formatCode="0.00">
                  <c:v>0.52492208393162509</c:v>
                </c:pt>
                <c:pt idx="69" formatCode="0.00">
                  <c:v>0.55089320676950249</c:v>
                </c:pt>
                <c:pt idx="70" formatCode="0.00">
                  <c:v>0.52888552154941637</c:v>
                </c:pt>
                <c:pt idx="71" formatCode="0.00">
                  <c:v>0.52946400712130559</c:v>
                </c:pt>
                <c:pt idx="72" formatCode="0.00">
                  <c:v>0.43984028197323993</c:v>
                </c:pt>
                <c:pt idx="73" formatCode="0.00">
                  <c:v>0.33917288759365982</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0.42242208393162517</c:v>
                </c:pt>
                <c:pt idx="69" formatCode="0.00">
                  <c:v>0.4308932067695026</c:v>
                </c:pt>
                <c:pt idx="70" formatCode="0.00">
                  <c:v>0.43138552154941634</c:v>
                </c:pt>
                <c:pt idx="71" formatCode="0.00">
                  <c:v>0.43196400712130556</c:v>
                </c:pt>
                <c:pt idx="72" formatCode="0.00">
                  <c:v>0.34984028197323996</c:v>
                </c:pt>
                <c:pt idx="73" formatCode="0.00">
                  <c:v>0.28667288759365983</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ZUSAMMENFASSUNG!$E$1:$CB$2</c:f>
              <c:multiLvlStrCache>
                <c:ptCount val="76"/>
                <c:lvl>
                  <c:pt idx="73">
                    <c:v>2</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ZUSAMMENFASSUNG!$E$10:$CB$10</c:f>
              <c:numCache>
                <c:formatCode>#,##0.00</c:formatCode>
                <c:ptCount val="76"/>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formatCode="0.00">
                  <c:v>0.24742208393162515</c:v>
                </c:pt>
                <c:pt idx="69" formatCode="0.00">
                  <c:v>0.21089320676950257</c:v>
                </c:pt>
                <c:pt idx="70" formatCode="0.00">
                  <c:v>0.22888552154941635</c:v>
                </c:pt>
                <c:pt idx="71" formatCode="0.00">
                  <c:v>0.23446400712130558</c:v>
                </c:pt>
                <c:pt idx="72" formatCode="0.00">
                  <c:v>0.14484028197323995</c:v>
                </c:pt>
                <c:pt idx="73" formatCode="0.00">
                  <c:v>-1.8327112406340156E-2</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9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1667"/>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15" t="s">
        <v>53</v>
      </c>
      <c r="B6" s="115"/>
      <c r="C6" s="42"/>
    </row>
    <row r="7" spans="1:16" x14ac:dyDescent="0.2">
      <c r="C7" s="42" t="s">
        <v>46</v>
      </c>
      <c r="D7" s="42" t="s">
        <v>68</v>
      </c>
    </row>
    <row r="8" spans="1:16" x14ac:dyDescent="0.2">
      <c r="C8" s="42"/>
    </row>
    <row r="9" spans="1:16" ht="69.95" customHeight="1" x14ac:dyDescent="0.2">
      <c r="C9" s="43" t="s">
        <v>47</v>
      </c>
      <c r="D9" s="114" t="s">
        <v>59</v>
      </c>
      <c r="E9" s="114"/>
      <c r="F9" s="114"/>
      <c r="G9" s="114"/>
      <c r="H9" s="114"/>
      <c r="I9" s="114"/>
      <c r="J9" s="114"/>
      <c r="K9" s="114"/>
      <c r="L9" s="114"/>
      <c r="M9" s="114"/>
      <c r="N9" s="114"/>
      <c r="O9" s="114"/>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16" t="s">
        <v>61</v>
      </c>
      <c r="D21" s="116"/>
      <c r="E21" s="116"/>
      <c r="F21" s="116"/>
      <c r="G21" s="116"/>
      <c r="H21" s="116"/>
      <c r="I21" s="116"/>
      <c r="J21" s="116"/>
      <c r="K21" s="116"/>
      <c r="L21" s="116"/>
      <c r="M21" s="116"/>
      <c r="N21" s="116"/>
      <c r="O21" s="116"/>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L45"/>
  <sheetViews>
    <sheetView zoomScale="80" zoomScaleNormal="80" workbookViewId="0">
      <pane xSplit="4" ySplit="2" topLeftCell="E3" activePane="bottomRight" state="frozen"/>
      <selection pane="topRight" activeCell="E1" sqref="E1"/>
      <selection pane="bottomLeft" activeCell="A3" sqref="A3"/>
      <selection pane="bottomRight" activeCell="C3" sqref="C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84" width="5.625" style="1"/>
    <col min="85" max="85" width="6.125" style="1" bestFit="1" customWidth="1"/>
    <col min="86" max="86" width="6.25" style="1" customWidth="1"/>
    <col min="87" max="87" width="6.625" style="1" customWidth="1"/>
    <col min="88" max="88" width="6.25" style="1" customWidth="1"/>
    <col min="89" max="89" width="6" style="1" customWidth="1"/>
    <col min="90" max="91" width="6.125" style="1" bestFit="1" customWidth="1"/>
    <col min="92" max="92" width="7.5" style="1" bestFit="1" customWidth="1"/>
    <col min="93" max="93" width="6.125" style="1" bestFit="1" customWidth="1"/>
    <col min="94" max="16384" width="5.625" style="1"/>
  </cols>
  <sheetData>
    <row r="1" spans="2:90" ht="12" customHeight="1" x14ac:dyDescent="0.2">
      <c r="E1" s="105">
        <v>2005</v>
      </c>
      <c r="F1" s="3"/>
      <c r="G1" s="3"/>
      <c r="H1" s="3"/>
      <c r="I1" s="105">
        <v>2006</v>
      </c>
      <c r="J1" s="3"/>
      <c r="K1" s="3"/>
      <c r="L1" s="3"/>
      <c r="M1" s="105">
        <v>2007</v>
      </c>
      <c r="N1" s="3"/>
      <c r="O1" s="3"/>
      <c r="P1" s="3"/>
      <c r="Q1" s="105">
        <v>2008</v>
      </c>
      <c r="R1" s="3"/>
      <c r="S1" s="3"/>
      <c r="T1" s="3"/>
      <c r="U1" s="105">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c r="BY1" s="3">
        <f>BU1+1</f>
        <v>2023</v>
      </c>
    </row>
    <row r="2" spans="2:90"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6"/>
      <c r="BW2" s="73"/>
      <c r="BX2" s="73"/>
      <c r="BZ2" s="1">
        <v>2</v>
      </c>
      <c r="CB2" s="73" t="s">
        <v>16</v>
      </c>
    </row>
    <row r="3" spans="2:90"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0">
        <v>0.75691276379588657</v>
      </c>
      <c r="BQ3" s="18">
        <v>0.76187728071609739</v>
      </c>
      <c r="BR3" s="18">
        <v>0.77795516680757482</v>
      </c>
      <c r="BS3" s="18">
        <v>0.80017270285538489</v>
      </c>
      <c r="BT3" s="18">
        <v>0.81250070228038673</v>
      </c>
      <c r="BU3" s="177">
        <v>0.82180066241023408</v>
      </c>
      <c r="BV3" s="177">
        <v>0.83151162608228668</v>
      </c>
      <c r="BW3" s="177">
        <v>0.85467893581176635</v>
      </c>
      <c r="BX3" s="93">
        <v>0.85356734704236314</v>
      </c>
      <c r="BY3" s="93">
        <v>0.83481464447370235</v>
      </c>
      <c r="BZ3" s="93">
        <v>0.81453186667482924</v>
      </c>
      <c r="CA3" s="93"/>
      <c r="CD3" s="93"/>
      <c r="CE3" s="93"/>
    </row>
    <row r="4" spans="2:90"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0">
        <v>0.79381643572458671</v>
      </c>
      <c r="BQ4" s="18">
        <v>0.81368620000635439</v>
      </c>
      <c r="BR4" s="18">
        <v>0.83237528565860142</v>
      </c>
      <c r="BS4" s="18">
        <v>0.84563448465987157</v>
      </c>
      <c r="BT4" s="18">
        <v>0.87254167961445683</v>
      </c>
      <c r="BU4" s="177">
        <v>0.87155575060115198</v>
      </c>
      <c r="BV4" s="177">
        <v>0.88271517967916346</v>
      </c>
      <c r="BW4" s="177">
        <v>0.91158241497660875</v>
      </c>
      <c r="BX4" s="93">
        <v>0.9279489140904762</v>
      </c>
      <c r="BY4" s="93">
        <v>0.92279298944002774</v>
      </c>
      <c r="BZ4" s="93">
        <v>0.92836328373522503</v>
      </c>
      <c r="CA4" s="93"/>
      <c r="CD4" s="93"/>
      <c r="CE4" s="93"/>
    </row>
    <row r="5" spans="2:90"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0">
        <v>-0.20965452454552289</v>
      </c>
      <c r="BQ5" s="18">
        <v>-0.20908446660400065</v>
      </c>
      <c r="BR5" s="18">
        <v>-0.20908446660400065</v>
      </c>
      <c r="BS5" s="18">
        <v>-0.17327657002771926</v>
      </c>
      <c r="BT5" s="18">
        <v>-0.17327657002771926</v>
      </c>
      <c r="BU5" s="177">
        <v>-8.5076231809484995E-2</v>
      </c>
      <c r="BV5" s="177">
        <v>-8.5076231809484995E-2</v>
      </c>
      <c r="BW5" s="177">
        <v>-0.10569431216818463</v>
      </c>
      <c r="BX5" s="177">
        <v>-4.5176002120208704E-2</v>
      </c>
      <c r="BY5" s="93">
        <v>-0.26520688889594934</v>
      </c>
      <c r="BZ5" s="93">
        <v>-0.26520688889594934</v>
      </c>
      <c r="CA5" s="93"/>
      <c r="CC5" s="7"/>
      <c r="CD5" s="112"/>
      <c r="CE5" s="93"/>
      <c r="CF5" s="7"/>
      <c r="CG5" s="7"/>
      <c r="CH5" s="7"/>
      <c r="CI5" s="7"/>
      <c r="CJ5" s="7"/>
      <c r="CK5" s="7"/>
      <c r="CL5" s="7"/>
    </row>
    <row r="6" spans="2:90"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0">
        <v>0.1513443932779083</v>
      </c>
      <c r="BQ6" s="18">
        <v>0.17651298603255497</v>
      </c>
      <c r="BR6" s="18">
        <v>0.1764711047241829</v>
      </c>
      <c r="BS6" s="18">
        <v>0.1764711047241829</v>
      </c>
      <c r="BT6" s="18">
        <v>0.1625665103446545</v>
      </c>
      <c r="BU6" s="177">
        <v>0.18968833572650057</v>
      </c>
      <c r="BV6" s="177">
        <v>0.19357282707801032</v>
      </c>
      <c r="BW6" s="177">
        <v>0.18554208619766541</v>
      </c>
      <c r="BX6" s="177">
        <v>0.18785602848522232</v>
      </c>
      <c r="BY6" s="93">
        <v>0.11936112789295976</v>
      </c>
      <c r="BZ6" s="92">
        <v>-0.10330844962536062</v>
      </c>
      <c r="CA6" s="93"/>
      <c r="CC6" s="7"/>
      <c r="CD6" s="93"/>
      <c r="CE6" s="93"/>
      <c r="CF6" s="7"/>
      <c r="CG6" s="7"/>
      <c r="CH6" s="7"/>
      <c r="CI6" s="7"/>
      <c r="CJ6" s="7"/>
      <c r="CK6" s="7"/>
      <c r="CL6" s="7"/>
    </row>
    <row r="7" spans="2:90"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18"/>
      <c r="BR7" s="18"/>
      <c r="BS7" s="18"/>
      <c r="BT7" s="18"/>
      <c r="BU7" s="177"/>
      <c r="BV7" s="177"/>
      <c r="BW7" s="177"/>
      <c r="BX7" s="177"/>
      <c r="BY7" s="93"/>
      <c r="BZ7" s="92"/>
    </row>
    <row r="8" spans="2:90"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0">
        <v>0.33033609831947708</v>
      </c>
      <c r="BQ8" s="18">
        <v>0.33912824650813872</v>
      </c>
      <c r="BR8" s="18">
        <v>0.35411777618104573</v>
      </c>
      <c r="BS8" s="18">
        <v>0.37411777618104575</v>
      </c>
      <c r="BT8" s="18">
        <v>0.3856416275861636</v>
      </c>
      <c r="BU8" s="177">
        <v>0.42242208393162517</v>
      </c>
      <c r="BV8" s="177">
        <v>0.4308932067695026</v>
      </c>
      <c r="BW8" s="177">
        <v>0.43138552154941634</v>
      </c>
      <c r="BX8" s="177">
        <v>0.43196400712130556</v>
      </c>
      <c r="BY8" s="92">
        <v>0.34984028197323996</v>
      </c>
      <c r="BZ8" s="92">
        <v>0.28667288759365983</v>
      </c>
      <c r="CA8" s="93"/>
      <c r="CB8" s="93"/>
    </row>
    <row r="9" spans="2:90"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0">
        <v>0.44783609831947707</v>
      </c>
      <c r="BQ9" s="18">
        <v>0.45912824650813872</v>
      </c>
      <c r="BR9" s="18">
        <v>0.46661777618104572</v>
      </c>
      <c r="BS9" s="18">
        <v>0.49161777618104574</v>
      </c>
      <c r="BT9" s="18">
        <v>0.49314162758616364</v>
      </c>
      <c r="BU9" s="177">
        <v>0.52492208393162509</v>
      </c>
      <c r="BV9" s="177">
        <v>0.55089320676950249</v>
      </c>
      <c r="BW9" s="177">
        <v>0.52888552154941637</v>
      </c>
      <c r="BX9" s="177">
        <v>0.52946400712130559</v>
      </c>
      <c r="BY9" s="92">
        <v>0.43984028197323993</v>
      </c>
      <c r="BZ9" s="92">
        <v>0.33917288759365982</v>
      </c>
      <c r="CA9" s="93"/>
      <c r="CB9" s="93"/>
    </row>
    <row r="10" spans="2:90"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0">
        <v>0.10033609831947707</v>
      </c>
      <c r="BQ10" s="18">
        <v>0.10662824650813874</v>
      </c>
      <c r="BR10" s="18">
        <v>0.12661777618104572</v>
      </c>
      <c r="BS10" s="18">
        <v>0.15161777618104572</v>
      </c>
      <c r="BT10" s="18">
        <v>0.18064162758616364</v>
      </c>
      <c r="BU10" s="177">
        <v>0.24742208393162515</v>
      </c>
      <c r="BV10" s="177">
        <v>0.21089320676950257</v>
      </c>
      <c r="BW10" s="177">
        <v>0.22888552154941635</v>
      </c>
      <c r="BX10" s="177">
        <v>0.23446400712130558</v>
      </c>
      <c r="BY10" s="92">
        <v>0.14484028197323995</v>
      </c>
      <c r="BZ10" s="92">
        <v>-1.8327112406340156E-2</v>
      </c>
      <c r="CA10" s="93"/>
      <c r="CB10" s="93"/>
    </row>
    <row r="11" spans="2:90"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1">
        <v>0.46533609831947709</v>
      </c>
      <c r="BQ11" s="18">
        <v>0.48162824650813874</v>
      </c>
      <c r="BR11" s="18">
        <v>0.48161777618104573</v>
      </c>
      <c r="BS11" s="18">
        <v>0.52411777618104571</v>
      </c>
      <c r="BT11" s="18">
        <v>0.52564162758616362</v>
      </c>
      <c r="BU11" s="177">
        <v>0.55742208393162518</v>
      </c>
      <c r="BV11" s="177">
        <v>0.55839320676950255</v>
      </c>
      <c r="BW11" s="177">
        <v>0.55138552154941634</v>
      </c>
      <c r="BX11" s="177">
        <v>0.55696400712130556</v>
      </c>
      <c r="BY11" s="92">
        <v>0.49234028197323998</v>
      </c>
      <c r="BZ11" s="92">
        <v>0.43667288759365985</v>
      </c>
      <c r="CA11" s="93"/>
      <c r="CB11" s="93"/>
    </row>
    <row r="12" spans="2:90" ht="12" customHeight="1" x14ac:dyDescent="0.2">
      <c r="B12" s="129" t="s">
        <v>43</v>
      </c>
      <c r="C12" s="129"/>
      <c r="D12" s="129"/>
      <c r="E12" s="100"/>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row>
    <row r="13" spans="2:90" ht="12" customHeight="1" x14ac:dyDescent="0.2">
      <c r="B13" s="142" t="s">
        <v>44</v>
      </c>
      <c r="C13" s="143"/>
      <c r="D13" s="143"/>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Q13" s="18"/>
      <c r="BS13" s="18"/>
      <c r="BU13" s="93"/>
      <c r="BV13" s="93"/>
      <c r="BW13" s="93"/>
      <c r="BX13" s="92"/>
      <c r="BY13" s="93"/>
      <c r="BZ13" s="18"/>
      <c r="CA13" s="18"/>
      <c r="CB13" s="18"/>
    </row>
    <row r="14" spans="2:90" ht="12" customHeight="1" x14ac:dyDescent="0.2">
      <c r="BF14" s="100"/>
      <c r="BG14" s="100"/>
      <c r="BH14" s="100"/>
      <c r="BI14" s="18"/>
      <c r="BJ14" s="18"/>
      <c r="BK14" s="18"/>
      <c r="BL14" s="18"/>
      <c r="BM14" s="18"/>
      <c r="BN14" s="18"/>
      <c r="BO14" s="18"/>
      <c r="BP14" s="18"/>
      <c r="BU14" s="93"/>
      <c r="BV14" s="93"/>
      <c r="BW14" s="93"/>
      <c r="BX14" s="92"/>
      <c r="BY14" s="93"/>
      <c r="BZ14" s="100"/>
      <c r="CB14" s="18"/>
      <c r="CD14" s="93"/>
      <c r="CE14" s="93"/>
      <c r="CF14" s="93"/>
      <c r="CG14" s="93"/>
      <c r="CH14" s="93"/>
      <c r="CI14" s="93"/>
    </row>
    <row r="15" spans="2:90" ht="12" customHeight="1" x14ac:dyDescent="0.2">
      <c r="BI15" s="18"/>
      <c r="BJ15" s="18"/>
      <c r="BK15" s="18"/>
      <c r="BL15" s="18"/>
      <c r="BM15" s="18"/>
      <c r="BN15" s="18"/>
      <c r="BO15" s="18"/>
      <c r="BP15" s="18"/>
      <c r="BU15" s="93"/>
      <c r="BV15" s="93"/>
      <c r="BW15" s="93"/>
      <c r="BX15" s="92"/>
      <c r="BY15" s="93"/>
      <c r="BZ15" s="100"/>
      <c r="CB15" s="18"/>
      <c r="CD15" s="93"/>
      <c r="CE15" s="93"/>
      <c r="CF15" s="93"/>
      <c r="CG15" s="93"/>
      <c r="CH15" s="93"/>
      <c r="CI15" s="93"/>
    </row>
    <row r="16" spans="2:90" ht="12" customHeight="1" x14ac:dyDescent="0.2">
      <c r="BI16" s="103"/>
      <c r="BJ16" s="103"/>
      <c r="BK16" s="103"/>
      <c r="BL16" s="18"/>
      <c r="BM16" s="18"/>
      <c r="BN16" s="18"/>
      <c r="BO16" s="18"/>
      <c r="BP16" s="18"/>
      <c r="BU16" s="93"/>
      <c r="BV16" s="93"/>
      <c r="BW16" s="93"/>
      <c r="BX16" s="92"/>
      <c r="BY16" s="93"/>
      <c r="BZ16" s="100"/>
      <c r="CA16" s="18"/>
      <c r="CB16" s="18"/>
      <c r="CD16" s="93"/>
      <c r="CE16" s="93"/>
      <c r="CF16" s="93"/>
      <c r="CG16" s="93"/>
      <c r="CH16" s="93"/>
      <c r="CI16" s="93"/>
    </row>
    <row r="17" spans="1:87" ht="24.95" customHeight="1" x14ac:dyDescent="0.2">
      <c r="C17" s="130" t="s">
        <v>70</v>
      </c>
      <c r="D17" s="131"/>
      <c r="E17" s="131"/>
      <c r="F17" s="131"/>
      <c r="G17" s="131"/>
      <c r="H17" s="131"/>
      <c r="I17" s="131"/>
      <c r="J17" s="131"/>
      <c r="K17" s="131"/>
      <c r="L17" s="131"/>
      <c r="M17" s="131"/>
      <c r="N17" s="131"/>
      <c r="O17" s="131"/>
      <c r="P17" s="132"/>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8"/>
      <c r="BJ17" s="8"/>
      <c r="BK17" s="8"/>
      <c r="BL17" s="18"/>
      <c r="BM17" s="18"/>
      <c r="BN17" s="18"/>
      <c r="BO17" s="18"/>
      <c r="BP17" s="18"/>
      <c r="BU17" s="93"/>
      <c r="BV17" s="93"/>
      <c r="BW17" s="93"/>
      <c r="BX17" s="92"/>
      <c r="BY17" s="93"/>
      <c r="BZ17" s="100"/>
      <c r="CA17" s="18"/>
      <c r="CB17" s="18"/>
      <c r="CC17" s="101"/>
      <c r="CD17" s="93"/>
      <c r="CE17" s="93"/>
      <c r="CF17" s="93"/>
      <c r="CG17" s="93"/>
      <c r="CH17" s="93"/>
      <c r="CI17" s="93"/>
    </row>
    <row r="18" spans="1:87" ht="24.95" customHeight="1" x14ac:dyDescent="0.2">
      <c r="B18" s="7" t="s">
        <v>32</v>
      </c>
      <c r="C18" s="133" t="s">
        <v>35</v>
      </c>
      <c r="D18" s="134"/>
      <c r="E18" s="134"/>
      <c r="F18" s="134"/>
      <c r="G18" s="134"/>
      <c r="H18" s="134"/>
      <c r="I18" s="134"/>
      <c r="J18" s="134"/>
      <c r="K18" s="134"/>
      <c r="L18" s="134"/>
      <c r="M18" s="134"/>
      <c r="N18" s="134"/>
      <c r="O18" s="134"/>
      <c r="P18" s="135"/>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4"/>
      <c r="BJ18" s="104"/>
      <c r="BK18" s="104"/>
      <c r="BL18" s="18"/>
      <c r="BM18" s="18"/>
      <c r="BN18" s="18"/>
      <c r="BO18" s="18"/>
      <c r="BP18" s="18"/>
      <c r="BU18" s="93"/>
      <c r="BV18" s="93"/>
      <c r="BW18" s="93"/>
      <c r="BX18" s="93"/>
      <c r="BY18" s="92"/>
      <c r="BZ18" s="100"/>
      <c r="CA18" s="18"/>
      <c r="CB18" s="18"/>
      <c r="CC18" s="101"/>
      <c r="CD18" s="93"/>
      <c r="CE18" s="93"/>
      <c r="CF18" s="93"/>
      <c r="CG18" s="93"/>
      <c r="CH18" s="93"/>
      <c r="CI18" s="93"/>
    </row>
    <row r="19" spans="1:87" ht="24.95" customHeight="1" x14ac:dyDescent="0.2">
      <c r="B19" s="5"/>
      <c r="C19" s="153" t="s">
        <v>29</v>
      </c>
      <c r="D19" s="154"/>
      <c r="E19" s="159" t="s">
        <v>26</v>
      </c>
      <c r="F19" s="160"/>
      <c r="G19" s="161"/>
      <c r="H19" s="162" t="s">
        <v>36</v>
      </c>
      <c r="I19" s="163"/>
      <c r="J19" s="164"/>
      <c r="K19" s="165" t="s">
        <v>20</v>
      </c>
      <c r="L19" s="166"/>
      <c r="M19" s="167"/>
      <c r="N19" s="117" t="s">
        <v>21</v>
      </c>
      <c r="O19" s="118"/>
      <c r="P19" s="119"/>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4"/>
      <c r="BJ19" s="104"/>
      <c r="BK19" s="104"/>
      <c r="BL19" s="18"/>
      <c r="BM19" s="18"/>
      <c r="BN19" s="18"/>
      <c r="BO19" s="18"/>
      <c r="BP19" s="18"/>
      <c r="BU19" s="93"/>
      <c r="BV19" s="93"/>
      <c r="BW19" s="93"/>
      <c r="BX19" s="93"/>
      <c r="BY19" s="92"/>
      <c r="BZ19" s="100"/>
      <c r="CA19" s="18"/>
      <c r="CB19" s="18"/>
      <c r="CC19" s="101"/>
      <c r="CD19" s="93"/>
      <c r="CE19" s="93"/>
      <c r="CF19" s="93"/>
      <c r="CG19" s="93"/>
      <c r="CH19" s="93"/>
      <c r="CI19" s="93"/>
    </row>
    <row r="20" spans="1:87" ht="69.95" customHeight="1" x14ac:dyDescent="0.2">
      <c r="B20" s="5"/>
      <c r="C20" s="155"/>
      <c r="D20" s="156"/>
      <c r="E20" s="120" t="s">
        <v>64</v>
      </c>
      <c r="F20" s="121"/>
      <c r="G20" s="122"/>
      <c r="H20" s="123" t="s">
        <v>65</v>
      </c>
      <c r="I20" s="124"/>
      <c r="J20" s="125"/>
      <c r="K20" s="144" t="s">
        <v>63</v>
      </c>
      <c r="L20" s="145"/>
      <c r="M20" s="146"/>
      <c r="N20" s="126" t="s">
        <v>66</v>
      </c>
      <c r="O20" s="127"/>
      <c r="P20" s="128"/>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4"/>
      <c r="BJ20" s="104"/>
      <c r="BK20" s="104"/>
      <c r="BL20" s="18"/>
      <c r="BM20" s="18"/>
      <c r="BN20" s="18"/>
      <c r="BO20" s="18"/>
      <c r="BP20" s="18"/>
      <c r="BU20" s="93"/>
      <c r="BV20" s="93"/>
      <c r="BW20" s="93"/>
      <c r="BX20" s="93"/>
      <c r="BY20" s="92"/>
      <c r="BZ20" s="100"/>
      <c r="CA20" s="18"/>
      <c r="CB20" s="18"/>
      <c r="CC20" s="102"/>
      <c r="CD20" s="93"/>
      <c r="CE20" s="93"/>
      <c r="CF20" s="93"/>
      <c r="CG20" s="93"/>
      <c r="CH20" s="93"/>
      <c r="CI20" s="93"/>
    </row>
    <row r="21" spans="1:87" ht="24.95" customHeight="1" x14ac:dyDescent="0.2">
      <c r="B21" s="5"/>
      <c r="C21" s="157"/>
      <c r="D21" s="158"/>
      <c r="E21" s="19" t="s">
        <v>40</v>
      </c>
      <c r="F21" s="19" t="s">
        <v>62</v>
      </c>
      <c r="G21" s="20" t="s">
        <v>71</v>
      </c>
      <c r="H21" s="21" t="s">
        <v>40</v>
      </c>
      <c r="I21" s="21" t="s">
        <v>62</v>
      </c>
      <c r="J21" s="22" t="s">
        <v>71</v>
      </c>
      <c r="K21" s="23" t="s">
        <v>40</v>
      </c>
      <c r="L21" s="23">
        <v>2005</v>
      </c>
      <c r="M21" s="24">
        <v>2021</v>
      </c>
      <c r="N21" s="136" t="s">
        <v>41</v>
      </c>
      <c r="O21" s="137"/>
      <c r="P21" s="138"/>
      <c r="V21" s="32"/>
      <c r="W21" s="32"/>
      <c r="X21" s="32"/>
      <c r="Y21" s="32"/>
      <c r="Z21" s="32"/>
      <c r="AA21" s="32"/>
      <c r="AB21" s="32"/>
      <c r="AC21" s="32"/>
      <c r="AD21" s="32"/>
      <c r="AE21" s="32"/>
      <c r="AF21" s="32"/>
      <c r="AG21" s="32"/>
      <c r="AM21" s="9"/>
      <c r="AS21" s="9"/>
      <c r="AY21" s="9"/>
      <c r="BD21" s="9"/>
      <c r="BI21" s="104"/>
      <c r="BJ21" s="104"/>
      <c r="BK21" s="104"/>
      <c r="BL21" s="18"/>
      <c r="BM21" s="18"/>
      <c r="BN21" s="18"/>
      <c r="BO21" s="18"/>
      <c r="BP21" s="18"/>
      <c r="BU21" s="93"/>
      <c r="BV21" s="93"/>
      <c r="BW21" s="93"/>
      <c r="BX21" s="93"/>
      <c r="BY21" s="92"/>
      <c r="BZ21" s="100"/>
      <c r="CA21" s="18"/>
      <c r="CD21" s="93"/>
      <c r="CE21" s="93"/>
      <c r="CF21" s="93"/>
      <c r="CG21" s="93"/>
      <c r="CH21" s="93"/>
      <c r="CI21" s="93"/>
    </row>
    <row r="22" spans="1:87" ht="12" customHeight="1" x14ac:dyDescent="0.2">
      <c r="B22" s="5"/>
      <c r="C22" s="46" t="s">
        <v>0</v>
      </c>
      <c r="D22" s="70" t="s">
        <v>54</v>
      </c>
      <c r="E22" s="47">
        <v>1</v>
      </c>
      <c r="F22" s="48">
        <v>24.52</v>
      </c>
      <c r="G22" s="49">
        <v>40.35</v>
      </c>
      <c r="H22" s="47">
        <v>1</v>
      </c>
      <c r="I22" s="48">
        <v>4.7652999999999999</v>
      </c>
      <c r="J22" s="49">
        <v>10.89</v>
      </c>
      <c r="K22" s="47">
        <v>0</v>
      </c>
      <c r="L22" s="48">
        <v>1.95</v>
      </c>
      <c r="M22" s="49">
        <v>4.2</v>
      </c>
      <c r="N22" s="27"/>
      <c r="O22" s="96">
        <v>2</v>
      </c>
      <c r="P22" s="65"/>
      <c r="V22" s="32"/>
      <c r="W22" s="32"/>
      <c r="X22" s="32"/>
      <c r="Y22" s="32"/>
      <c r="Z22" s="32"/>
      <c r="AA22" s="32"/>
      <c r="AB22" s="32"/>
      <c r="AC22" s="32"/>
      <c r="AD22" s="32"/>
      <c r="AE22" s="32"/>
      <c r="AF22" s="32"/>
      <c r="AG22" s="32"/>
      <c r="AM22" s="9"/>
      <c r="AS22" s="9"/>
      <c r="AY22" s="9"/>
      <c r="BD22" s="9"/>
      <c r="BL22" s="18"/>
      <c r="BM22" s="18"/>
      <c r="BN22" s="18"/>
      <c r="BO22" s="18"/>
      <c r="BP22" s="18"/>
      <c r="BX22" s="18"/>
      <c r="CA22" s="18"/>
      <c r="CB22" s="18"/>
    </row>
    <row r="23" spans="1:87" ht="12" customHeight="1" x14ac:dyDescent="0.2">
      <c r="B23" s="5"/>
      <c r="C23" s="50" t="s">
        <v>1</v>
      </c>
      <c r="D23" s="51"/>
      <c r="E23" s="52">
        <v>1</v>
      </c>
      <c r="F23" s="53">
        <v>19.100000000000001</v>
      </c>
      <c r="G23" s="54">
        <v>29.8</v>
      </c>
      <c r="H23" s="52">
        <v>1</v>
      </c>
      <c r="I23" s="53">
        <v>4.1479999999999997</v>
      </c>
      <c r="J23" s="54">
        <v>7.23</v>
      </c>
      <c r="K23" s="52">
        <v>0</v>
      </c>
      <c r="L23" s="53">
        <v>2.14</v>
      </c>
      <c r="M23" s="54">
        <v>2.8</v>
      </c>
      <c r="N23" s="28"/>
      <c r="O23" s="97">
        <v>2</v>
      </c>
      <c r="P23" s="33"/>
      <c r="V23" s="31"/>
      <c r="AM23" s="9"/>
      <c r="AS23" s="9"/>
      <c r="AY23" s="9"/>
      <c r="BD23" s="9"/>
      <c r="BL23" s="18"/>
      <c r="BM23" s="18"/>
      <c r="BN23" s="18"/>
      <c r="BO23" s="18"/>
      <c r="BP23" s="18"/>
      <c r="BX23" s="18"/>
      <c r="CA23" s="18"/>
      <c r="CB23" s="18"/>
    </row>
    <row r="24" spans="1:87" ht="12" customHeight="1" x14ac:dyDescent="0.2">
      <c r="B24" s="5"/>
      <c r="C24" s="50" t="s">
        <v>2</v>
      </c>
      <c r="D24" s="71" t="s">
        <v>54</v>
      </c>
      <c r="E24" s="52">
        <v>1</v>
      </c>
      <c r="F24" s="53">
        <v>22.71</v>
      </c>
      <c r="G24" s="54">
        <v>40.99</v>
      </c>
      <c r="H24" s="52">
        <v>1</v>
      </c>
      <c r="I24" s="53">
        <v>4.9726999999999997</v>
      </c>
      <c r="J24" s="54">
        <v>10.92</v>
      </c>
      <c r="K24" s="52">
        <v>0</v>
      </c>
      <c r="L24" s="53">
        <v>1.37</v>
      </c>
      <c r="M24" s="54">
        <v>3.8</v>
      </c>
      <c r="N24" s="28"/>
      <c r="O24" s="97">
        <v>2</v>
      </c>
      <c r="P24" s="33"/>
      <c r="V24" s="32"/>
      <c r="AM24" s="9"/>
      <c r="AS24" s="9"/>
      <c r="AY24" s="9"/>
      <c r="BD24" s="9"/>
      <c r="BL24" s="18"/>
      <c r="BM24" s="18"/>
      <c r="BN24" s="18"/>
      <c r="BO24" s="18"/>
      <c r="BP24" s="18"/>
      <c r="BX24" s="18"/>
      <c r="CA24" s="18"/>
      <c r="CB24" s="18"/>
    </row>
    <row r="25" spans="1:87" ht="12" customHeight="1" x14ac:dyDescent="0.2">
      <c r="B25" s="5"/>
      <c r="C25" s="55" t="s">
        <v>3</v>
      </c>
      <c r="D25" s="56"/>
      <c r="E25" s="57">
        <v>1</v>
      </c>
      <c r="F25" s="58">
        <v>23.08</v>
      </c>
      <c r="G25" s="59">
        <v>32.69</v>
      </c>
      <c r="H25" s="57">
        <v>1</v>
      </c>
      <c r="I25" s="58">
        <v>5.0801999999999996</v>
      </c>
      <c r="J25" s="59">
        <v>7.75</v>
      </c>
      <c r="K25" s="57">
        <v>0</v>
      </c>
      <c r="L25" s="58">
        <v>1.57</v>
      </c>
      <c r="M25" s="59">
        <v>2.5</v>
      </c>
      <c r="N25" s="66"/>
      <c r="O25" s="98">
        <v>2</v>
      </c>
      <c r="P25" s="67"/>
      <c r="V25" s="7"/>
      <c r="AM25" s="9"/>
      <c r="AS25" s="9"/>
      <c r="AY25" s="9"/>
      <c r="BD25" s="9"/>
      <c r="BL25" s="18"/>
      <c r="BM25" s="18"/>
      <c r="BN25" s="18"/>
      <c r="BO25" s="18"/>
      <c r="BP25" s="18"/>
      <c r="BX25" s="18"/>
      <c r="CA25" s="18"/>
      <c r="CB25" s="18"/>
    </row>
    <row r="26" spans="1:87" ht="12" customHeight="1" x14ac:dyDescent="0.2">
      <c r="B26" s="5"/>
      <c r="C26" s="55" t="s">
        <v>4</v>
      </c>
      <c r="D26" s="72" t="s">
        <v>54</v>
      </c>
      <c r="E26" s="57">
        <v>1</v>
      </c>
      <c r="F26" s="58">
        <v>23.68</v>
      </c>
      <c r="G26" s="59">
        <v>35.94</v>
      </c>
      <c r="H26" s="57">
        <v>1</v>
      </c>
      <c r="I26" s="58">
        <v>5.6487999999999996</v>
      </c>
      <c r="J26" s="59">
        <v>10.24</v>
      </c>
      <c r="K26" s="57">
        <v>0</v>
      </c>
      <c r="L26" s="58">
        <v>2.33</v>
      </c>
      <c r="M26" s="59">
        <v>2.2999999999999998</v>
      </c>
      <c r="N26" s="66"/>
      <c r="O26" s="98">
        <v>2</v>
      </c>
      <c r="P26" s="67"/>
      <c r="V26" s="7"/>
      <c r="AM26" s="9"/>
      <c r="AS26" s="9"/>
      <c r="AY26" s="9"/>
      <c r="BD26" s="9"/>
      <c r="BL26" s="18"/>
      <c r="BM26" s="18"/>
      <c r="BN26" s="18"/>
      <c r="BO26" s="18"/>
      <c r="BP26" s="18"/>
      <c r="BX26" s="18"/>
      <c r="CA26" s="18"/>
      <c r="CB26" s="18"/>
    </row>
    <row r="27" spans="1:87" ht="12" customHeight="1" x14ac:dyDescent="0.2">
      <c r="B27" s="5"/>
      <c r="C27" s="55" t="s">
        <v>5</v>
      </c>
      <c r="D27" s="72"/>
      <c r="E27" s="57">
        <v>1</v>
      </c>
      <c r="F27" s="58">
        <v>24.65</v>
      </c>
      <c r="G27" s="59">
        <v>30.49</v>
      </c>
      <c r="H27" s="57">
        <v>1</v>
      </c>
      <c r="I27" s="58">
        <v>5.2523</v>
      </c>
      <c r="J27" s="59">
        <v>7.58</v>
      </c>
      <c r="K27" s="57">
        <v>0</v>
      </c>
      <c r="L27" s="58">
        <v>1.56</v>
      </c>
      <c r="M27" s="59">
        <v>2.8</v>
      </c>
      <c r="N27" s="66"/>
      <c r="O27" s="98">
        <v>2</v>
      </c>
      <c r="P27" s="67"/>
      <c r="V27" s="7"/>
      <c r="AM27" s="9"/>
      <c r="AS27" s="9"/>
      <c r="AY27" s="9"/>
      <c r="BD27" s="9"/>
      <c r="BL27" s="18"/>
      <c r="BM27" s="18"/>
      <c r="BN27" s="18"/>
      <c r="BO27" s="18"/>
      <c r="BP27" s="18"/>
      <c r="BX27" s="18"/>
      <c r="CA27" s="18"/>
      <c r="CB27" s="18"/>
    </row>
    <row r="28" spans="1:87" ht="12" customHeight="1" x14ac:dyDescent="0.2">
      <c r="B28" s="5"/>
      <c r="C28" s="50" t="s">
        <v>6</v>
      </c>
      <c r="D28" s="71" t="s">
        <v>54</v>
      </c>
      <c r="E28" s="52">
        <v>1</v>
      </c>
      <c r="F28" s="53">
        <v>20.88</v>
      </c>
      <c r="G28" s="54">
        <v>37.42</v>
      </c>
      <c r="H28" s="52">
        <v>1</v>
      </c>
      <c r="I28" s="53">
        <v>5.7816999999999998</v>
      </c>
      <c r="J28" s="54">
        <v>12.45</v>
      </c>
      <c r="K28" s="52">
        <v>0</v>
      </c>
      <c r="L28" s="53">
        <v>4.24</v>
      </c>
      <c r="M28" s="54">
        <v>5.2</v>
      </c>
      <c r="N28" s="28"/>
      <c r="O28" s="97">
        <v>2</v>
      </c>
      <c r="P28" s="33"/>
      <c r="AM28" s="9"/>
      <c r="AS28" s="9"/>
      <c r="AY28" s="9"/>
      <c r="BD28" s="9"/>
      <c r="BL28" s="18"/>
      <c r="BM28" s="18"/>
      <c r="BN28" s="18"/>
      <c r="BO28" s="18"/>
      <c r="BP28" s="18"/>
      <c r="BX28" s="18"/>
      <c r="CA28" s="18"/>
      <c r="CB28" s="18"/>
    </row>
    <row r="29" spans="1:87" ht="12" customHeight="1" x14ac:dyDescent="0.2">
      <c r="B29" s="5"/>
      <c r="C29" s="50" t="s">
        <v>7</v>
      </c>
      <c r="D29" s="71" t="s">
        <v>54</v>
      </c>
      <c r="E29" s="52">
        <v>1</v>
      </c>
      <c r="F29" s="53">
        <v>24.72</v>
      </c>
      <c r="G29" s="54">
        <v>41.26</v>
      </c>
      <c r="H29" s="52">
        <v>1</v>
      </c>
      <c r="I29" s="53">
        <v>5.2196999999999996</v>
      </c>
      <c r="J29" s="54">
        <v>10.84</v>
      </c>
      <c r="K29" s="52">
        <v>0</v>
      </c>
      <c r="L29" s="53">
        <v>1.97</v>
      </c>
      <c r="M29" s="54">
        <v>2.4</v>
      </c>
      <c r="N29" s="28"/>
      <c r="O29" s="97">
        <v>2</v>
      </c>
      <c r="P29" s="33"/>
      <c r="AM29" s="9"/>
      <c r="AS29" s="9"/>
      <c r="AY29" s="9"/>
      <c r="BD29" s="9"/>
      <c r="BL29" s="18"/>
      <c r="BM29" s="18"/>
      <c r="BN29" s="18"/>
      <c r="BO29" s="18"/>
      <c r="BP29" s="18"/>
      <c r="BX29" s="18"/>
      <c r="CA29" s="18"/>
      <c r="CB29" s="18"/>
    </row>
    <row r="30" spans="1:87" ht="12" customHeight="1" x14ac:dyDescent="0.2">
      <c r="B30" s="5"/>
      <c r="C30" s="50" t="s">
        <v>8</v>
      </c>
      <c r="D30" s="71" t="s">
        <v>54</v>
      </c>
      <c r="E30" s="52">
        <v>1</v>
      </c>
      <c r="F30" s="53">
        <v>26.91</v>
      </c>
      <c r="G30" s="54">
        <v>43.46</v>
      </c>
      <c r="H30" s="52">
        <v>1</v>
      </c>
      <c r="I30" s="53">
        <v>6.3562000000000003</v>
      </c>
      <c r="J30" s="54">
        <v>13.68</v>
      </c>
      <c r="K30" s="52">
        <v>0</v>
      </c>
      <c r="L30" s="53">
        <v>3.97</v>
      </c>
      <c r="M30" s="54">
        <v>5</v>
      </c>
      <c r="N30" s="28"/>
      <c r="O30" s="97">
        <v>2</v>
      </c>
      <c r="P30" s="33"/>
      <c r="AM30" s="9"/>
      <c r="AS30" s="9"/>
      <c r="AY30" s="9"/>
      <c r="BD30" s="9"/>
      <c r="BL30" s="18"/>
      <c r="BM30" s="18"/>
      <c r="BN30" s="18"/>
      <c r="BO30" s="18"/>
      <c r="BP30" s="18"/>
      <c r="BX30" s="18"/>
      <c r="CA30" s="18"/>
      <c r="CB30" s="18"/>
    </row>
    <row r="31" spans="1:87" ht="12" customHeight="1" x14ac:dyDescent="0.2">
      <c r="A31" s="8"/>
      <c r="B31" s="5"/>
      <c r="C31" s="55" t="s">
        <v>9</v>
      </c>
      <c r="D31" s="72" t="s">
        <v>54</v>
      </c>
      <c r="E31" s="57">
        <v>1</v>
      </c>
      <c r="F31" s="58">
        <v>23.47</v>
      </c>
      <c r="G31" s="59">
        <v>35.78</v>
      </c>
      <c r="H31" s="57">
        <v>1</v>
      </c>
      <c r="I31" s="58">
        <v>5.5053000000000001</v>
      </c>
      <c r="J31" s="59">
        <v>13.23</v>
      </c>
      <c r="K31" s="57">
        <v>0</v>
      </c>
      <c r="L31" s="58">
        <v>1.1000000000000001</v>
      </c>
      <c r="M31" s="59">
        <v>4.3</v>
      </c>
      <c r="N31" s="66"/>
      <c r="O31" s="98">
        <v>2</v>
      </c>
      <c r="P31" s="67"/>
      <c r="AM31" s="9"/>
      <c r="AS31" s="9"/>
      <c r="AY31" s="9"/>
      <c r="BD31" s="9"/>
      <c r="BL31" s="18"/>
      <c r="BM31" s="18"/>
      <c r="BN31" s="18"/>
      <c r="BO31" s="18"/>
      <c r="BP31" s="18"/>
      <c r="BX31" s="18"/>
      <c r="CA31" s="18"/>
      <c r="CB31" s="18"/>
      <c r="CE31" s="73"/>
    </row>
    <row r="32" spans="1:87" ht="12" customHeight="1" x14ac:dyDescent="0.2">
      <c r="A32" s="8"/>
      <c r="B32" s="5"/>
      <c r="C32" s="55" t="s">
        <v>10</v>
      </c>
      <c r="D32" s="56"/>
      <c r="E32" s="57">
        <v>1</v>
      </c>
      <c r="F32" s="58">
        <v>23.6</v>
      </c>
      <c r="G32" s="59">
        <v>35.950000000000003</v>
      </c>
      <c r="H32" s="57">
        <v>1</v>
      </c>
      <c r="I32" s="58">
        <v>5.8354999999999997</v>
      </c>
      <c r="J32" s="59">
        <v>8.9700000000000006</v>
      </c>
      <c r="K32" s="57">
        <v>0</v>
      </c>
      <c r="L32" s="58">
        <v>1.36</v>
      </c>
      <c r="M32" s="59">
        <v>3.6</v>
      </c>
      <c r="N32" s="66"/>
      <c r="O32" s="98">
        <v>2</v>
      </c>
      <c r="P32" s="67"/>
      <c r="AM32" s="9"/>
      <c r="AS32" s="9"/>
      <c r="AY32" s="9"/>
      <c r="BD32" s="9"/>
      <c r="BL32" s="18"/>
      <c r="BM32" s="18"/>
      <c r="BN32" s="18"/>
      <c r="BO32" s="18"/>
      <c r="BP32" s="18"/>
      <c r="BX32" s="18"/>
      <c r="CD32" s="18"/>
      <c r="CE32" s="18"/>
    </row>
    <row r="33" spans="1:83" ht="12" customHeight="1" x14ac:dyDescent="0.2">
      <c r="A33" s="8"/>
      <c r="B33" s="5"/>
      <c r="C33" s="60" t="s">
        <v>11</v>
      </c>
      <c r="D33" s="61"/>
      <c r="E33" s="62">
        <v>1</v>
      </c>
      <c r="F33" s="63">
        <v>30.38</v>
      </c>
      <c r="G33" s="64">
        <v>35.32</v>
      </c>
      <c r="H33" s="62">
        <v>1</v>
      </c>
      <c r="I33" s="63">
        <v>6.4840999999999998</v>
      </c>
      <c r="J33" s="64">
        <v>9.7799999999999994</v>
      </c>
      <c r="K33" s="62">
        <v>0</v>
      </c>
      <c r="L33" s="63">
        <v>1.83</v>
      </c>
      <c r="M33" s="64">
        <v>3</v>
      </c>
      <c r="N33" s="68"/>
      <c r="O33" s="99">
        <v>2</v>
      </c>
      <c r="P33" s="69"/>
      <c r="BL33" s="18"/>
      <c r="BM33" s="18"/>
      <c r="BN33" s="18"/>
      <c r="BO33" s="18"/>
      <c r="BP33" s="18"/>
      <c r="BX33" s="18"/>
      <c r="CA33" s="18"/>
      <c r="CB33" s="18"/>
      <c r="CD33" s="18"/>
      <c r="CE33" s="18"/>
    </row>
    <row r="34" spans="1:83" ht="20.100000000000001" customHeight="1" x14ac:dyDescent="0.2">
      <c r="A34" s="8"/>
      <c r="B34" s="5"/>
      <c r="C34" s="25" t="s">
        <v>30</v>
      </c>
      <c r="D34" s="26"/>
      <c r="E34" s="35" t="s">
        <v>71</v>
      </c>
      <c r="F34" s="35" t="s">
        <v>27</v>
      </c>
      <c r="G34" s="36" t="s">
        <v>28</v>
      </c>
      <c r="H34" s="35" t="s">
        <v>71</v>
      </c>
      <c r="I34" s="35" t="s">
        <v>27</v>
      </c>
      <c r="J34" s="36" t="s">
        <v>28</v>
      </c>
      <c r="K34" s="35" t="s">
        <v>71</v>
      </c>
      <c r="L34" s="35" t="s">
        <v>27</v>
      </c>
      <c r="M34" s="35" t="s">
        <v>28</v>
      </c>
      <c r="N34" s="37" t="s">
        <v>27</v>
      </c>
      <c r="O34" s="35" t="s">
        <v>71</v>
      </c>
      <c r="P34" s="36" t="s">
        <v>28</v>
      </c>
      <c r="BL34" s="18"/>
      <c r="BM34" s="18"/>
      <c r="BN34" s="18"/>
      <c r="BO34" s="18"/>
      <c r="BP34" s="18"/>
      <c r="CA34" s="18"/>
      <c r="CB34" s="18"/>
      <c r="CD34" s="18"/>
      <c r="CE34" s="18"/>
    </row>
    <row r="35" spans="1:83" ht="15" customHeight="1" x14ac:dyDescent="0.2">
      <c r="C35" s="78" t="s">
        <v>55</v>
      </c>
      <c r="D35" s="80"/>
      <c r="E35" s="147">
        <v>-1</v>
      </c>
      <c r="F35" s="150">
        <v>34</v>
      </c>
      <c r="G35" s="139">
        <v>8.5000000000000006E-2</v>
      </c>
      <c r="H35" s="147">
        <v>-1</v>
      </c>
      <c r="I35" s="150">
        <v>17</v>
      </c>
      <c r="J35" s="139">
        <v>4.2500000000000003E-2</v>
      </c>
      <c r="K35" s="147">
        <v>-1</v>
      </c>
      <c r="L35" s="150">
        <v>123</v>
      </c>
      <c r="M35" s="139">
        <v>0.3075</v>
      </c>
      <c r="N35" s="82">
        <v>4</v>
      </c>
      <c r="O35" s="107">
        <v>-3</v>
      </c>
      <c r="P35" s="83">
        <v>0.01</v>
      </c>
      <c r="BL35" s="18"/>
      <c r="BM35" s="18"/>
      <c r="BN35" s="18"/>
      <c r="BO35" s="18"/>
      <c r="BP35" s="18"/>
      <c r="CA35" s="18"/>
      <c r="CB35" s="18"/>
      <c r="CD35" s="18"/>
      <c r="CE35" s="18"/>
    </row>
    <row r="36" spans="1:83" ht="15" customHeight="1" x14ac:dyDescent="0.2">
      <c r="C36" s="79" t="s">
        <v>39</v>
      </c>
      <c r="D36" s="81"/>
      <c r="E36" s="148"/>
      <c r="F36" s="151"/>
      <c r="G36" s="140"/>
      <c r="H36" s="148"/>
      <c r="I36" s="151"/>
      <c r="J36" s="140"/>
      <c r="K36" s="148"/>
      <c r="L36" s="151"/>
      <c r="M36" s="140"/>
      <c r="N36" s="84">
        <v>13</v>
      </c>
      <c r="O36" s="108">
        <v>-2</v>
      </c>
      <c r="P36" s="85">
        <v>3.2500000000000001E-2</v>
      </c>
      <c r="BL36" s="18"/>
      <c r="BM36" s="18"/>
      <c r="BN36" s="18"/>
      <c r="BO36" s="18"/>
      <c r="BP36" s="18"/>
      <c r="CA36" s="18"/>
      <c r="CB36" s="18"/>
      <c r="CD36" s="113"/>
      <c r="CE36" s="113"/>
    </row>
    <row r="37" spans="1:83" ht="15" customHeight="1" x14ac:dyDescent="0.2">
      <c r="C37" s="74" t="s">
        <v>56</v>
      </c>
      <c r="D37" s="75"/>
      <c r="E37" s="149"/>
      <c r="F37" s="152"/>
      <c r="G37" s="141"/>
      <c r="H37" s="149"/>
      <c r="I37" s="152"/>
      <c r="J37" s="141"/>
      <c r="K37" s="149"/>
      <c r="L37" s="152"/>
      <c r="M37" s="141"/>
      <c r="N37" s="86">
        <v>12</v>
      </c>
      <c r="O37" s="95">
        <v>-1</v>
      </c>
      <c r="P37" s="87">
        <v>0.03</v>
      </c>
      <c r="BL37" s="18"/>
      <c r="BM37" s="18"/>
      <c r="BN37" s="18"/>
      <c r="BO37" s="18"/>
      <c r="BP37" s="18"/>
      <c r="CA37" s="18"/>
      <c r="CB37" s="18"/>
      <c r="CD37" s="18"/>
      <c r="CE37" s="18"/>
    </row>
    <row r="38" spans="1:83" ht="15" customHeight="1" x14ac:dyDescent="0.2">
      <c r="C38" s="78" t="s">
        <v>37</v>
      </c>
      <c r="D38" s="80"/>
      <c r="E38" s="147">
        <v>0</v>
      </c>
      <c r="F38" s="150">
        <v>54</v>
      </c>
      <c r="G38" s="139">
        <v>0.13500000000000001</v>
      </c>
      <c r="H38" s="147">
        <v>0</v>
      </c>
      <c r="I38" s="150">
        <v>16</v>
      </c>
      <c r="J38" s="139">
        <v>0.04</v>
      </c>
      <c r="K38" s="147">
        <v>0</v>
      </c>
      <c r="L38" s="150">
        <v>268</v>
      </c>
      <c r="M38" s="139">
        <v>0.67</v>
      </c>
      <c r="N38" s="84">
        <v>24</v>
      </c>
      <c r="O38" s="107">
        <v>0</v>
      </c>
      <c r="P38" s="85">
        <v>0.06</v>
      </c>
      <c r="BL38" s="18"/>
      <c r="BM38" s="18"/>
      <c r="BN38" s="18"/>
      <c r="BO38" s="18"/>
      <c r="BP38" s="18"/>
      <c r="CD38" s="18"/>
      <c r="CE38" s="18"/>
    </row>
    <row r="39" spans="1:83" ht="15" customHeight="1" x14ac:dyDescent="0.2">
      <c r="C39" s="79" t="s">
        <v>38</v>
      </c>
      <c r="D39" s="81"/>
      <c r="E39" s="148"/>
      <c r="F39" s="151"/>
      <c r="G39" s="140"/>
      <c r="H39" s="148"/>
      <c r="I39" s="151"/>
      <c r="J39" s="140"/>
      <c r="K39" s="148"/>
      <c r="L39" s="151"/>
      <c r="M39" s="140"/>
      <c r="N39" s="84">
        <v>137</v>
      </c>
      <c r="O39" s="108">
        <v>1</v>
      </c>
      <c r="P39" s="85">
        <v>0.34250000000000003</v>
      </c>
      <c r="BN39" s="104"/>
      <c r="BO39" s="18"/>
      <c r="BP39" s="18"/>
      <c r="CD39" s="18"/>
      <c r="CE39" s="18"/>
    </row>
    <row r="40" spans="1:83" ht="15" customHeight="1" x14ac:dyDescent="0.2">
      <c r="C40" s="74" t="s">
        <v>57</v>
      </c>
      <c r="D40" s="75"/>
      <c r="E40" s="149"/>
      <c r="F40" s="152"/>
      <c r="G40" s="141"/>
      <c r="H40" s="149"/>
      <c r="I40" s="152"/>
      <c r="J40" s="141"/>
      <c r="K40" s="149"/>
      <c r="L40" s="152"/>
      <c r="M40" s="141"/>
      <c r="N40" s="86">
        <v>203</v>
      </c>
      <c r="O40" s="95">
        <v>2</v>
      </c>
      <c r="P40" s="87">
        <v>0.50749999999999995</v>
      </c>
      <c r="BN40" s="104"/>
      <c r="BO40" s="18"/>
      <c r="BP40" s="18"/>
      <c r="CD40" s="103"/>
      <c r="CE40" s="103"/>
    </row>
    <row r="41" spans="1:83" ht="15" customHeight="1" x14ac:dyDescent="0.2">
      <c r="C41" s="76" t="s">
        <v>58</v>
      </c>
      <c r="D41" s="77"/>
      <c r="E41" s="94">
        <v>1</v>
      </c>
      <c r="F41" s="88">
        <v>312</v>
      </c>
      <c r="G41" s="87">
        <v>0.78</v>
      </c>
      <c r="H41" s="94">
        <v>1</v>
      </c>
      <c r="I41" s="88">
        <v>367</v>
      </c>
      <c r="J41" s="87">
        <v>0.91749999999999998</v>
      </c>
      <c r="K41" s="94">
        <v>1</v>
      </c>
      <c r="L41" s="88">
        <v>9</v>
      </c>
      <c r="M41" s="87">
        <v>2.2499999999999999E-2</v>
      </c>
      <c r="N41" s="86">
        <v>7</v>
      </c>
      <c r="O41" s="95">
        <v>3</v>
      </c>
      <c r="P41" s="87">
        <v>1.7500000000000002E-2</v>
      </c>
      <c r="BN41" s="104"/>
      <c r="BO41" s="18"/>
      <c r="BP41" s="18"/>
    </row>
    <row r="42" spans="1:83" ht="15" customHeight="1" x14ac:dyDescent="0.2">
      <c r="C42" s="29" t="s">
        <v>31</v>
      </c>
      <c r="D42" s="30"/>
      <c r="E42" s="89"/>
      <c r="F42" s="90">
        <f>F41+F38+F35</f>
        <v>400</v>
      </c>
      <c r="G42" s="91">
        <f>G41+G38+G35</f>
        <v>1</v>
      </c>
      <c r="H42" s="89"/>
      <c r="I42" s="90">
        <f>I41+I38+I35</f>
        <v>400</v>
      </c>
      <c r="J42" s="91">
        <f>J41+J38+J35</f>
        <v>1</v>
      </c>
      <c r="K42" s="89"/>
      <c r="L42" s="90">
        <f>L41+L38+L35</f>
        <v>400</v>
      </c>
      <c r="M42" s="91">
        <f>M41+M38+M35</f>
        <v>1</v>
      </c>
      <c r="N42" s="88">
        <v>400</v>
      </c>
      <c r="O42" s="88"/>
      <c r="P42" s="87">
        <v>1</v>
      </c>
      <c r="BN42" s="104"/>
      <c r="BO42" s="18"/>
      <c r="BP42" s="18"/>
    </row>
    <row r="43" spans="1:83" ht="15" customHeight="1" x14ac:dyDescent="0.2">
      <c r="C43" s="171" t="s">
        <v>67</v>
      </c>
      <c r="D43" s="172"/>
      <c r="E43" s="172"/>
      <c r="F43" s="172"/>
      <c r="G43" s="172"/>
      <c r="H43" s="172"/>
      <c r="I43" s="172"/>
      <c r="J43" s="172"/>
      <c r="K43" s="172"/>
      <c r="L43" s="172"/>
      <c r="M43" s="172"/>
      <c r="N43" s="172"/>
      <c r="O43" s="172"/>
      <c r="P43" s="173"/>
      <c r="BN43" s="104"/>
      <c r="BO43" s="18"/>
      <c r="BP43" s="18"/>
      <c r="BY43" s="18"/>
    </row>
    <row r="44" spans="1:83" ht="54.95" customHeight="1" x14ac:dyDescent="0.2">
      <c r="C44" s="174" t="s">
        <v>60</v>
      </c>
      <c r="D44" s="175"/>
      <c r="E44" s="175"/>
      <c r="F44" s="175"/>
      <c r="G44" s="175"/>
      <c r="H44" s="175"/>
      <c r="I44" s="175"/>
      <c r="J44" s="175"/>
      <c r="K44" s="175"/>
      <c r="L44" s="175"/>
      <c r="M44" s="175"/>
      <c r="N44" s="175"/>
      <c r="O44" s="175"/>
      <c r="P44" s="176"/>
    </row>
    <row r="45" spans="1:83" ht="50.1" customHeight="1" x14ac:dyDescent="0.2">
      <c r="C45" s="168" t="s">
        <v>34</v>
      </c>
      <c r="D45" s="169"/>
      <c r="E45" s="169"/>
      <c r="F45" s="169"/>
      <c r="G45" s="169"/>
      <c r="H45" s="169"/>
      <c r="I45" s="169"/>
      <c r="J45" s="169"/>
      <c r="K45" s="169"/>
      <c r="L45" s="169"/>
      <c r="M45" s="169"/>
      <c r="N45" s="169"/>
      <c r="O45" s="169"/>
      <c r="P45" s="170"/>
    </row>
  </sheetData>
  <mergeCells count="35">
    <mergeCell ref="C45:P45"/>
    <mergeCell ref="J38:J40"/>
    <mergeCell ref="K38:K40"/>
    <mergeCell ref="L38:L40"/>
    <mergeCell ref="M38:M40"/>
    <mergeCell ref="E38:E40"/>
    <mergeCell ref="F38:F40"/>
    <mergeCell ref="G38:G40"/>
    <mergeCell ref="H38:H40"/>
    <mergeCell ref="I38:I40"/>
    <mergeCell ref="C43:P43"/>
    <mergeCell ref="C44:P44"/>
    <mergeCell ref="N21:P21"/>
    <mergeCell ref="J35:J37"/>
    <mergeCell ref="M35:M37"/>
    <mergeCell ref="B13:D13"/>
    <mergeCell ref="K20:M20"/>
    <mergeCell ref="K35:K37"/>
    <mergeCell ref="L35:L37"/>
    <mergeCell ref="E35:E37"/>
    <mergeCell ref="F35:F37"/>
    <mergeCell ref="G35:G37"/>
    <mergeCell ref="H35:H37"/>
    <mergeCell ref="I35:I37"/>
    <mergeCell ref="C19:D21"/>
    <mergeCell ref="E19:G19"/>
    <mergeCell ref="H19:J19"/>
    <mergeCell ref="K19:M19"/>
    <mergeCell ref="N19:P19"/>
    <mergeCell ref="E20:G20"/>
    <mergeCell ref="H20:J20"/>
    <mergeCell ref="N20:P20"/>
    <mergeCell ref="B12:D12"/>
    <mergeCell ref="C17:P17"/>
    <mergeCell ref="C18:P18"/>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2023-08-01T08:09:07Z</dcterms:modified>
</cp:coreProperties>
</file>