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P43" i="8" l="1"/>
  <c r="P42" i="8"/>
  <c r="P41" i="8"/>
  <c r="P40" i="8"/>
  <c r="P39" i="8"/>
  <c r="P38" i="8"/>
  <c r="P37" i="8"/>
  <c r="P36" i="8"/>
  <c r="M42" i="8"/>
  <c r="M43" i="8" s="1"/>
  <c r="M39" i="8"/>
  <c r="M36" i="8"/>
  <c r="J42" i="8"/>
  <c r="J43" i="8" s="1"/>
  <c r="J39" i="8"/>
  <c r="J36" i="8"/>
  <c r="G43" i="8"/>
  <c r="G42" i="8"/>
  <c r="G39" i="8"/>
  <c r="G36" i="8"/>
  <c r="L43" i="8" l="1"/>
  <c r="I43" i="8"/>
  <c r="F43" i="8"/>
  <c r="BA1" i="8" l="1"/>
  <c r="AW1" i="8" l="1"/>
</calcChain>
</file>

<file path=xl/sharedStrings.xml><?xml version="1.0" encoding="utf-8"?>
<sst xmlns="http://schemas.openxmlformats.org/spreadsheetml/2006/main" count="97" uniqueCount="71">
  <si>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</si>
  <si>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</si>
  <si>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</si>
  <si>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</si>
  <si>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</si>
  <si>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</si>
  <si>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</si>
  <si>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</si>
  <si>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</si>
  <si>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</si>
  <si>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</si>
  <si>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</si>
  <si>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</si>
  <si>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</si>
  <si>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</si>
  <si>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</si>
  <si>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</si>
  <si>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</si>
  <si>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</si>
  <si>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</si>
  <si>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</si>
  <si>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</si>
  <si>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</si>
  <si>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</si>
  <si>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</si>
  <si>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</si>
  <si>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</si>
  <si>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</si>
  <si>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</si>
  <si>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</si>
  <si>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</si>
  <si>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</si>
  <si>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</si>
  <si>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</si>
  <si>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</si>
  <si>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</si>
  <si>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</si>
  <si>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</si>
  <si>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</si>
  <si>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</si>
  <si>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</si>
  <si>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</si>
  <si>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</si>
  <si>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</si>
  <si>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</si>
  <si>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</si>
  <si>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</si>
  <si>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</si>
  <si>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</si>
  <si>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</si>
  <si>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</si>
  <si>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</si>
  <si>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</si>
  <si>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</si>
  <si>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</si>
  <si>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</si>
  <si>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</si>
  <si>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Kreisangaben beziehen sich auf den Gebietsstand 2013. Gebietsreformen früherer Jahre können dazu führen, dass Einzelindizes auf regionaler Ebene (LK, KS, Wachstumsregionen, etc.) von früheren Angaben abweichen.</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</si>
  <si>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</si>
  <si>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</si>
  <si>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</si>
  <si>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</si>
  <si>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</si>
  <si>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</si>
  <si>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</si>
  <si>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</si>
  <si>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</si>
  <si>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</si>
  <si>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</si>
  <si>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empirica-Blasenindex 2016q3</t>
  </si>
  <si>
    <t>2016q3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</si>
</sst>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1">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2" fillId="0" borderId="0" xfId="0" applyNumberFormat="1" applyFont="1"/>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2" fontId="10" fillId="0" borderId="0" xfId="0" applyNumberFormat="1" applyFont="1" applyFill="1"/>
    <xf numFmtId="3"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215173376"/>
        <c:axId val="218043136"/>
      </c:lineChart>
      <c:catAx>
        <c:axId val="21517337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218043136"/>
        <c:crosses val="autoZero"/>
        <c:auto val="1"/>
        <c:lblAlgn val="ctr"/>
        <c:lblOffset val="100"/>
        <c:tickLblSkip val="2"/>
        <c:tickMarkSkip val="1"/>
        <c:noMultiLvlLbl val="0"/>
      </c:catAx>
      <c:valAx>
        <c:axId val="21804313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15173376"/>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ZUSAMMENFASSUNG!$E$1:$BD$2</c:f>
              <c:multiLvlStrCache>
                <c:ptCount val="52"/>
                <c:lvl>
                  <c:pt idx="50">
                    <c:v>3</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ZUSAMMENFASSUNG!$E$3:$BD$3</c:f>
              <c:numCache>
                <c:formatCode>#,##0.00</c:formatCode>
                <c:ptCount val="52"/>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ZUSAMMENFASSUNG!$E$1:$BD$2</c:f>
              <c:multiLvlStrCache>
                <c:ptCount val="52"/>
                <c:lvl>
                  <c:pt idx="50">
                    <c:v>3</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ZUSAMMENFASSUNG!$E$4:$BD$4</c:f>
              <c:numCache>
                <c:formatCode>#,##0.00</c:formatCode>
                <c:ptCount val="52"/>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ZUSAMMENFASSUNG!$E$1:$BD$2</c:f>
              <c:multiLvlStrCache>
                <c:ptCount val="52"/>
                <c:lvl>
                  <c:pt idx="50">
                    <c:v>3</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ZUSAMMENFASSUNG!$E$5:$BD$5</c:f>
              <c:numCache>
                <c:formatCode>#,##0.00</c:formatCode>
                <c:ptCount val="52"/>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pt idx="49">
                  <c:v>-0.60696517412935325</c:v>
                </c:pt>
                <c:pt idx="50">
                  <c:v>-0.61691542288557211</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ZUSAMMENFASSUNG!$E$1:$BD$2</c:f>
              <c:multiLvlStrCache>
                <c:ptCount val="52"/>
                <c:lvl>
                  <c:pt idx="50">
                    <c:v>3</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ZUSAMMENFASSUNG!$E$6:$BD$6</c:f>
              <c:numCache>
                <c:formatCode>#,##0.00</c:formatCode>
                <c:ptCount val="52"/>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-5.6518811229272076E-2</c:v>
                </c:pt>
                <c:pt idx="41">
                  <c:v>-5.4206685772401501E-2</c:v>
                </c:pt>
                <c:pt idx="42">
                  <c:v>-5.0401683332148652E-2</c:v>
                </c:pt>
                <c:pt idx="43">
                  <c:v>-4.0841880214471188E-2</c:v>
                </c:pt>
                <c:pt idx="44">
                  <c:v>-5.9344301774110021E-2</c:v>
                </c:pt>
                <c:pt idx="45">
                  <c:v>-5.477390031557533E-2</c:v>
                </c:pt>
                <c:pt idx="46">
                  <c:v>-5.0110125813064031E-2</c:v>
                </c:pt>
                <c:pt idx="47" formatCode="0.00">
                  <c:v>-4.4442948646339887E-2</c:v>
                </c:pt>
                <c:pt idx="48">
                  <c:v>4.2804678480699181E-2</c:v>
                </c:pt>
                <c:pt idx="49">
                  <c:v>4.4529882427355005E-2</c:v>
                </c:pt>
                <c:pt idx="50">
                  <c:v>4.9222388577173461E-2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ZUSAMMENFASSUNG!$E$1:$BD$2</c:f>
              <c:multiLvlStrCache>
                <c:ptCount val="52"/>
                <c:lvl>
                  <c:pt idx="50">
                    <c:v>3</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ZUSAMMENFASSUNG!$E$8:$BD$8</c:f>
              <c:numCache>
                <c:formatCode>#,##0.00</c:formatCode>
                <c:ptCount val="52"/>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numCache>
            </c:numRef>
          </c:val>
          <c:smooth val="0"/>
        </c:ser>
        <c:dLbls>
          <c:showLegendKey val="0"/>
          <c:showVal val="0"/>
          <c:showCatName val="0"/>
          <c:showSerName val="0"/>
          <c:showPercent val="0"/>
          <c:showBubbleSize val="0"/>
        </c:dLbls>
        <c:marker val="1"/>
        <c:smooth val="0"/>
        <c:axId val="217336448"/>
        <c:axId val="217338240"/>
      </c:lineChart>
      <c:catAx>
        <c:axId val="21733644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17338240"/>
        <c:crosses val="autoZero"/>
        <c:auto val="1"/>
        <c:lblAlgn val="ctr"/>
        <c:lblOffset val="100"/>
        <c:tickLblSkip val="2"/>
        <c:tickMarkSkip val="1"/>
        <c:noMultiLvlLbl val="0"/>
      </c:catAx>
      <c:valAx>
        <c:axId val="217338240"/>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17336448"/>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ZUSAMMENFASSUNG!$E$1:$BD$2</c:f>
              <c:multiLvlStrCache>
                <c:ptCount val="52"/>
                <c:lvl>
                  <c:pt idx="50">
                    <c:v>3</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ZUSAMMENFASSUNG!$E$9:$BD$9</c:f>
              <c:numCache>
                <c:formatCode>#,##0.00</c:formatCode>
                <c:ptCount val="52"/>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pt idx="49">
                  <c:v>0.17289717648919167</c:v>
                </c:pt>
                <c:pt idx="50">
                  <c:v>0.19122716577174437</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ZUSAMMENFASSUNG!$E$1:$BD$2</c:f>
              <c:multiLvlStrCache>
                <c:ptCount val="52"/>
                <c:lvl>
                  <c:pt idx="50">
                    <c:v>3</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ZUSAMMENFASSUNG!$E$8:$BD$8</c:f>
              <c:numCache>
                <c:formatCode>#,##0.00</c:formatCode>
                <c:ptCount val="52"/>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ZUSAMMENFASSUNG!$E$1:$BD$2</c:f>
              <c:multiLvlStrCache>
                <c:ptCount val="52"/>
                <c:lvl>
                  <c:pt idx="50">
                    <c:v>3</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ZUSAMMENFASSUNG!$E$10:$BD$10</c:f>
              <c:numCache>
                <c:formatCode>#,##0.00</c:formatCode>
                <c:ptCount val="52"/>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pt idx="49">
                  <c:v>-0.25614863538394467</c:v>
                </c:pt>
                <c:pt idx="50">
                  <c:v>-0.2423026977865822</c:v>
                </c:pt>
              </c:numCache>
            </c:numRef>
          </c:val>
          <c:smooth val="0"/>
        </c:ser>
        <c:dLbls>
          <c:showLegendKey val="0"/>
          <c:showVal val="0"/>
          <c:showCatName val="0"/>
          <c:showSerName val="0"/>
          <c:showPercent val="0"/>
          <c:showBubbleSize val="0"/>
        </c:dLbls>
        <c:marker val="1"/>
        <c:smooth val="0"/>
        <c:axId val="223334400"/>
        <c:axId val="223335936"/>
      </c:lineChart>
      <c:catAx>
        <c:axId val="22333440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23335936"/>
        <c:crosses val="autoZero"/>
        <c:auto val="1"/>
        <c:lblAlgn val="ctr"/>
        <c:lblOffset val="100"/>
        <c:tickLblSkip val="2"/>
        <c:tickMarkSkip val="1"/>
        <c:noMultiLvlLbl val="0"/>
      </c:catAx>
      <c:valAx>
        <c:axId val="22333593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23334400"/>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heetViews>
  <sheetFormatPr baseColWidth="10" defaultRowHeight="14.25" x14ac:dyDescent="0.2"/>
  <cols>
    <col min="1" max="2" width="11" style="42"/>
    <col min="3" max="3" width="25.75" style="42" bestFit="1" customWidth="1"/>
    <col min="4" max="16384" width="11" style="42"/>
  </cols>
  <sheetData>
    <row r="1" spans="1:17" x14ac:dyDescent="0.2">
      <c r="A1" s="41"/>
    </row>
    <row r="3" spans="1:17" ht="14.25" customHeight="1" x14ac:dyDescent="0.35">
      <c r="C3" s="43"/>
    </row>
    <row r="4" spans="1:17" ht="25.5" x14ac:dyDescent="0.35">
      <c r="C4" s="43" t="s">
        <v>50</v>
      </c>
    </row>
    <row r="5" spans="1:17" x14ac:dyDescent="0.2">
      <c r="C5" s="44"/>
      <c r="D5" s="44"/>
      <c r="E5" s="44"/>
      <c r="F5" s="44"/>
      <c r="G5" s="44"/>
      <c r="H5" s="44"/>
      <c r="I5" s="44"/>
      <c r="J5" s="44"/>
      <c r="K5" s="44"/>
      <c r="L5" s="44"/>
      <c r="M5" s="44"/>
      <c r="N5" s="44"/>
      <c r="O5" s="44"/>
    </row>
    <row r="6" spans="1:17" x14ac:dyDescent="0.2">
      <c r="A6" s="109" t="s">
        <v>60</v>
      </c>
      <c r="B6" s="109"/>
      <c r="C6" s="45"/>
    </row>
    <row r="7" spans="1:17" x14ac:dyDescent="0.2">
      <c r="C7" s="45" t="s">
        <v>51</v>
      </c>
      <c r="D7" s="45" t="s">
        <v>59</v>
      </c>
    </row>
    <row r="8" spans="1:17" x14ac:dyDescent="0.2">
      <c r="C8" s="45"/>
    </row>
    <row r="9" spans="1:17" ht="69.95" customHeight="1" x14ac:dyDescent="0.2">
      <c r="C9" s="46" t="s">
        <v>52</v>
      </c>
      <c r="D9" s="108" t="s">
        <v>66</v>
      </c>
      <c r="E9" s="108"/>
      <c r="F9" s="108"/>
      <c r="G9" s="108"/>
      <c r="H9" s="108"/>
      <c r="I9" s="108"/>
      <c r="J9" s="108"/>
      <c r="K9" s="108"/>
      <c r="L9" s="108"/>
      <c r="M9" s="108"/>
      <c r="N9" s="108"/>
      <c r="O9" s="108"/>
      <c r="P9" s="47"/>
      <c r="Q9" s="48"/>
    </row>
    <row r="10" spans="1:17" x14ac:dyDescent="0.2">
      <c r="C10" s="44"/>
      <c r="D10" s="44"/>
      <c r="E10" s="44"/>
      <c r="F10" s="44"/>
      <c r="G10" s="44"/>
      <c r="H10" s="44"/>
      <c r="I10" s="44"/>
      <c r="J10" s="44"/>
      <c r="K10" s="44"/>
      <c r="L10" s="44"/>
      <c r="M10" s="44"/>
      <c r="N10" s="44"/>
      <c r="O10" s="44"/>
    </row>
    <row r="11" spans="1:17" x14ac:dyDescent="0.2">
      <c r="C11" s="49"/>
    </row>
    <row r="12" spans="1:17" x14ac:dyDescent="0.2">
      <c r="C12" s="49" t="s">
        <v>53</v>
      </c>
    </row>
    <row r="13" spans="1:17" x14ac:dyDescent="0.2">
      <c r="C13" s="42" t="s">
        <v>54</v>
      </c>
    </row>
    <row r="14" spans="1:17" x14ac:dyDescent="0.2">
      <c r="C14" s="42" t="s">
        <v>55</v>
      </c>
    </row>
    <row r="16" spans="1:17" x14ac:dyDescent="0.2">
      <c r="C16" s="49" t="s">
        <v>13</v>
      </c>
    </row>
    <row r="17" spans="3:15" x14ac:dyDescent="0.2">
      <c r="C17" s="42" t="s">
        <v>15</v>
      </c>
    </row>
    <row r="18" spans="3:15" x14ac:dyDescent="0.2">
      <c r="C18" s="42" t="s">
        <v>14</v>
      </c>
    </row>
    <row r="19" spans="3:15" x14ac:dyDescent="0.2">
      <c r="C19" s="49"/>
    </row>
    <row r="20" spans="3:15" x14ac:dyDescent="0.2">
      <c r="C20" s="49" t="s">
        <v>56</v>
      </c>
    </row>
    <row r="21" spans="3:15" ht="30" customHeight="1" x14ac:dyDescent="0.2">
      <c r="C21" s="110" t="s">
        <v>57</v>
      </c>
      <c r="D21" s="110"/>
      <c r="E21" s="110"/>
      <c r="F21" s="110"/>
      <c r="G21" s="110"/>
      <c r="H21" s="110"/>
      <c r="I21" s="110"/>
      <c r="J21" s="110"/>
      <c r="K21" s="110"/>
      <c r="L21" s="110"/>
      <c r="M21" s="110"/>
      <c r="N21" s="110"/>
      <c r="O21" s="110"/>
    </row>
    <row r="24" spans="3:15" x14ac:dyDescent="0.2">
      <c r="C24" s="49" t="s">
        <v>58</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pane xSplit="4" ySplit="2" topLeftCell="E3" activePane="bottomRight" state="frozen"/>
      <selection pane="topRight" activeCell="E1" sqref="E1"/>
      <selection pane="bottomLeft" activeCell="A3" sqref="A3"/>
      <selection pane="bottomRight" activeCell="M36" sqref="M36:M42"/>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56"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row>
    <row r="2" spans="2:56"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v>3</v>
      </c>
      <c r="BD2" s="88" t="s">
        <v>16</v>
      </c>
    </row>
    <row r="3" spans="2:56"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row>
    <row r="4" spans="2:56"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20">
        <v>-0.32587064676616917</v>
      </c>
      <c r="AU4" s="19">
        <v>-0.29104477611940299</v>
      </c>
      <c r="AV4" s="19">
        <v>-0.24875621890547264</v>
      </c>
      <c r="AW4" s="19">
        <v>-0.17412935323383086</v>
      </c>
      <c r="AX4" s="20">
        <v>-0.11442786069651742</v>
      </c>
      <c r="AY4" s="19">
        <v>-8.45771144278607E-2</v>
      </c>
      <c r="AZ4" s="19">
        <v>-3.2338308457711441E-2</v>
      </c>
      <c r="BA4" s="19">
        <v>4.9751243781094526E-3</v>
      </c>
      <c r="BB4" s="20">
        <v>3.7313432835820892E-2</v>
      </c>
      <c r="BC4" s="19">
        <v>7.9601990049751242E-2</v>
      </c>
      <c r="BD4" s="19"/>
    </row>
    <row r="5" spans="2:56"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v>-0.60696517412935325</v>
      </c>
      <c r="BC5" s="19">
        <v>-0.61691542288557211</v>
      </c>
      <c r="BD5" s="19"/>
    </row>
    <row r="6" spans="2:56" ht="12" customHeight="1" x14ac:dyDescent="0.2">
      <c r="B6" s="37" t="s">
        <v>47</v>
      </c>
      <c r="C6" s="18" t="s">
        <v>19</v>
      </c>
      <c r="E6" s="81">
        <v>0</v>
      </c>
      <c r="F6" s="81">
        <v>2.9431624138302939E-3</v>
      </c>
      <c r="G6" s="81">
        <v>5.8514477252688832E-3</v>
      </c>
      <c r="H6" s="81">
        <v>-6.1362722904399905E-3</v>
      </c>
      <c r="I6" s="81">
        <v>-1.4929527974834685E-2</v>
      </c>
      <c r="J6" s="81">
        <v>-1.4270994817479874E-2</v>
      </c>
      <c r="K6" s="81">
        <v>-1.1891556196654279E-2</v>
      </c>
      <c r="L6" s="81">
        <v>-1.5856150497239412E-2</v>
      </c>
      <c r="M6" s="81">
        <v>-2.8204035560784747E-2</v>
      </c>
      <c r="N6" s="81">
        <v>-2.796271471704358E-2</v>
      </c>
      <c r="O6" s="81">
        <v>-2.5822591475748027E-2</v>
      </c>
      <c r="P6" s="81">
        <v>-4.4431879718113979E-2</v>
      </c>
      <c r="Q6" s="81">
        <v>-6.9555852401913115E-2</v>
      </c>
      <c r="R6" s="81">
        <v>-7.1333280421928866E-2</v>
      </c>
      <c r="S6" s="81">
        <v>-7.1717248564281563E-2</v>
      </c>
      <c r="T6" s="81">
        <v>-5.8070695899969847E-2</v>
      </c>
      <c r="U6" s="81">
        <v>-6.9303744977077031E-2</v>
      </c>
      <c r="V6" s="81">
        <v>-6.8902646830303241E-2</v>
      </c>
      <c r="W6" s="81">
        <v>-6.8452081286188793E-2</v>
      </c>
      <c r="X6" s="81">
        <v>-8.4590403542248963E-2</v>
      </c>
      <c r="Y6" s="81">
        <v>-6.8542158977931672E-2</v>
      </c>
      <c r="Z6" s="81">
        <v>-6.857606866543392E-2</v>
      </c>
      <c r="AA6" s="81">
        <v>-6.6553935275259019E-2</v>
      </c>
      <c r="AB6" s="81">
        <v>-4.3331231051535607E-2</v>
      </c>
      <c r="AC6" s="81">
        <v>-6.6884485944764829E-2</v>
      </c>
      <c r="AD6" s="81">
        <v>-6.6642170827028335E-2</v>
      </c>
      <c r="AE6" s="81">
        <v>-6.4354912587312893E-2</v>
      </c>
      <c r="AF6" s="81">
        <v>-9.0142528966273824E-2</v>
      </c>
      <c r="AG6" s="81">
        <v>-0.11174095391698585</v>
      </c>
      <c r="AH6" s="81">
        <v>-0.11022120313001622</v>
      </c>
      <c r="AI6" s="81">
        <v>-0.1080353404942592</v>
      </c>
      <c r="AJ6" s="81">
        <v>-8.8668034075086263E-2</v>
      </c>
      <c r="AK6" s="81">
        <v>-9.6384720384928638E-2</v>
      </c>
      <c r="AL6" s="81">
        <v>-9.5202116723748134E-2</v>
      </c>
      <c r="AM6" s="81">
        <v>-9.1889752772620736E-2</v>
      </c>
      <c r="AN6" s="81">
        <v>-7.1592883804498228E-2</v>
      </c>
      <c r="AO6" s="81">
        <v>-8.0161925298633321E-2</v>
      </c>
      <c r="AP6" s="81">
        <v>-7.7704250157222821E-2</v>
      </c>
      <c r="AQ6" s="81">
        <v>-7.4214411509569228E-2</v>
      </c>
      <c r="AR6" s="81">
        <v>-4.2728785167290936E-2</v>
      </c>
      <c r="AS6" s="81">
        <v>-5.6518811229272076E-2</v>
      </c>
      <c r="AT6" s="81">
        <v>-5.4206685772401501E-2</v>
      </c>
      <c r="AU6" s="81">
        <v>-5.0401683332148652E-2</v>
      </c>
      <c r="AV6" s="81">
        <v>-4.0841880214471188E-2</v>
      </c>
      <c r="AW6" s="81">
        <v>-5.9344301774110021E-2</v>
      </c>
      <c r="AX6" s="81">
        <v>-5.477390031557533E-2</v>
      </c>
      <c r="AY6" s="81">
        <v>-5.0110125813064031E-2</v>
      </c>
      <c r="AZ6" s="82">
        <v>-4.4442948646339887E-2</v>
      </c>
      <c r="BA6" s="81">
        <v>4.2804678480699181E-2</v>
      </c>
      <c r="BB6" s="81">
        <v>4.4529882427355005E-2</v>
      </c>
      <c r="BC6" s="81">
        <v>4.9222388577173461E-2</v>
      </c>
      <c r="BD6" s="82"/>
    </row>
    <row r="7" spans="2:56" ht="12" customHeight="1" x14ac:dyDescent="0.2">
      <c r="B7" s="15" t="s">
        <v>16</v>
      </c>
      <c r="C7" s="18"/>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4"/>
      <c r="AO7" s="84"/>
      <c r="AP7" s="84"/>
      <c r="AQ7" s="84"/>
      <c r="AR7" s="84"/>
      <c r="AS7" s="84"/>
      <c r="AT7" s="84"/>
      <c r="AU7" s="84"/>
      <c r="AV7" s="84"/>
      <c r="AW7" s="84"/>
      <c r="AX7" s="84"/>
      <c r="AY7" s="84"/>
      <c r="AZ7" s="84"/>
      <c r="BA7" s="84"/>
      <c r="BB7" s="84"/>
      <c r="BC7" s="84"/>
      <c r="BD7" s="84"/>
    </row>
    <row r="8" spans="2:56" ht="12" customHeight="1" x14ac:dyDescent="0.2">
      <c r="B8" s="16" t="s">
        <v>22</v>
      </c>
      <c r="C8" s="7" t="s">
        <v>12</v>
      </c>
      <c r="E8" s="81">
        <v>0</v>
      </c>
      <c r="F8" s="81">
        <v>1.4020814758046946E-2</v>
      </c>
      <c r="G8" s="81">
        <v>-9.5759360290904982E-2</v>
      </c>
      <c r="H8" s="81">
        <v>-0.11868382652671627</v>
      </c>
      <c r="I8" s="81">
        <v>-0.13960194721109997</v>
      </c>
      <c r="J8" s="81">
        <v>-0.15513779701354871</v>
      </c>
      <c r="K8" s="81">
        <v>-0.18835936247911525</v>
      </c>
      <c r="L8" s="81">
        <v>-0.20807031781754659</v>
      </c>
      <c r="M8" s="81">
        <v>-0.21779980116072759</v>
      </c>
      <c r="N8" s="81">
        <v>-0.25276362553916426</v>
      </c>
      <c r="O8" s="81">
        <v>-0.33616579279647324</v>
      </c>
      <c r="P8" s="81">
        <v>-0.35470700374595365</v>
      </c>
      <c r="Q8" s="81">
        <v>-0.38453872155458457</v>
      </c>
      <c r="R8" s="81">
        <v>-0.38800240223108606</v>
      </c>
      <c r="S8" s="81">
        <v>-0.42674573726184339</v>
      </c>
      <c r="T8" s="81">
        <v>-0.44446936479624854</v>
      </c>
      <c r="U8" s="81">
        <v>-0.43218100870803733</v>
      </c>
      <c r="V8" s="81">
        <v>-0.46408556508921833</v>
      </c>
      <c r="W8" s="81">
        <v>-0.50986664350995292</v>
      </c>
      <c r="X8" s="81">
        <v>-0.53382876030585202</v>
      </c>
      <c r="Y8" s="81">
        <v>-0.52558964602467617</v>
      </c>
      <c r="Z8" s="81">
        <v>-0.51291696402626186</v>
      </c>
      <c r="AA8" s="81">
        <v>-0.5190539427560128</v>
      </c>
      <c r="AB8" s="81">
        <v>-0.51687145510587906</v>
      </c>
      <c r="AC8" s="81">
        <v>-0.53483706351517668</v>
      </c>
      <c r="AD8" s="81">
        <v>-0.52028373111255422</v>
      </c>
      <c r="AE8" s="81">
        <v>-0.55171674747049981</v>
      </c>
      <c r="AF8" s="81">
        <v>-0.51408152596137513</v>
      </c>
      <c r="AG8" s="81">
        <v>-0.51585794379325611</v>
      </c>
      <c r="AH8" s="81">
        <v>-0.5209127887052093</v>
      </c>
      <c r="AI8" s="81">
        <v>-0.49077695106559377</v>
      </c>
      <c r="AJ8" s="81">
        <v>-0.4871428539293996</v>
      </c>
      <c r="AK8" s="81">
        <v>-0.48061791922666697</v>
      </c>
      <c r="AL8" s="81">
        <v>-0.47066043256257956</v>
      </c>
      <c r="AM8" s="81">
        <v>-0.42393862176803443</v>
      </c>
      <c r="AN8" s="81">
        <v>-0.42188372819750136</v>
      </c>
      <c r="AO8" s="81">
        <v>-0.39805980499615595</v>
      </c>
      <c r="AP8" s="81">
        <v>-0.40227630408519943</v>
      </c>
      <c r="AQ8" s="81">
        <v>-0.36939901350541166</v>
      </c>
      <c r="AR8" s="81">
        <v>-0.35911214798264396</v>
      </c>
      <c r="AS8" s="81">
        <v>-0.34263211826625523</v>
      </c>
      <c r="AT8" s="81">
        <v>-0.33133774109484165</v>
      </c>
      <c r="AU8" s="81">
        <v>-0.29680440093253962</v>
      </c>
      <c r="AV8" s="81">
        <v>-0.27016071880983672</v>
      </c>
      <c r="AW8" s="81">
        <v>-0.24651373911607316</v>
      </c>
      <c r="AX8" s="81">
        <v>-0.23256606711228886</v>
      </c>
      <c r="AY8" s="81">
        <v>-0.18665688468709687</v>
      </c>
      <c r="AZ8" s="81">
        <v>-0.15601123467402278</v>
      </c>
      <c r="BA8" s="81">
        <v>-0.11381593057982961</v>
      </c>
      <c r="BB8" s="81">
        <v>-0.10018593735336026</v>
      </c>
      <c r="BC8" s="81">
        <v>-8.7196890417895676E-2</v>
      </c>
      <c r="BD8" s="81"/>
    </row>
    <row r="9" spans="2:56" ht="12" customHeight="1" x14ac:dyDescent="0.2">
      <c r="B9" s="16" t="s">
        <v>22</v>
      </c>
      <c r="C9" s="7" t="s">
        <v>17</v>
      </c>
      <c r="E9" s="81">
        <v>0</v>
      </c>
      <c r="F9" s="81">
        <v>3.9951476877967379E-2</v>
      </c>
      <c r="G9" s="81">
        <v>-3.2850863558878854E-2</v>
      </c>
      <c r="H9" s="81">
        <v>-4.8102695523590387E-2</v>
      </c>
      <c r="I9" s="81">
        <v>-7.9712774150571417E-2</v>
      </c>
      <c r="J9" s="81">
        <v>-9.4254023214173893E-2</v>
      </c>
      <c r="K9" s="81">
        <v>-9.6110143951124355E-2</v>
      </c>
      <c r="L9" s="81">
        <v>-0.14612090036940789</v>
      </c>
      <c r="M9" s="81">
        <v>-0.13940395006666678</v>
      </c>
      <c r="N9" s="81">
        <v>-0.17610832573808444</v>
      </c>
      <c r="O9" s="81">
        <v>-0.28341643218266249</v>
      </c>
      <c r="P9" s="81">
        <v>-0.33708836208639126</v>
      </c>
      <c r="Q9" s="81">
        <v>-0.37033013957106653</v>
      </c>
      <c r="R9" s="81">
        <v>-0.38793135932116851</v>
      </c>
      <c r="S9" s="81">
        <v>-0.38312539057244299</v>
      </c>
      <c r="T9" s="81">
        <v>-0.37726277201420821</v>
      </c>
      <c r="U9" s="81">
        <v>-0.38742397545995555</v>
      </c>
      <c r="V9" s="81">
        <v>-0.40938252445267392</v>
      </c>
      <c r="W9" s="81">
        <v>-0.46564243208625306</v>
      </c>
      <c r="X9" s="81">
        <v>-0.4843828950032093</v>
      </c>
      <c r="Y9" s="81">
        <v>-0.48037083386212998</v>
      </c>
      <c r="Z9" s="81">
        <v>-0.46567342893106434</v>
      </c>
      <c r="AA9" s="81">
        <v>-0.44556005244626579</v>
      </c>
      <c r="AB9" s="81">
        <v>-0.45691123913543291</v>
      </c>
      <c r="AC9" s="81">
        <v>-0.47750543521168143</v>
      </c>
      <c r="AD9" s="81">
        <v>-0.44313113094205125</v>
      </c>
      <c r="AE9" s="81">
        <v>-0.48912794383310271</v>
      </c>
      <c r="AF9" s="81">
        <v>-0.43920229890823509</v>
      </c>
      <c r="AG9" s="81">
        <v>-0.42989602279297195</v>
      </c>
      <c r="AH9" s="81">
        <v>-0.42216314391975895</v>
      </c>
      <c r="AI9" s="81">
        <v>-0.33828334492748635</v>
      </c>
      <c r="AJ9" s="81">
        <v>-0.34569642028347747</v>
      </c>
      <c r="AK9" s="81">
        <v>-0.32556676833152631</v>
      </c>
      <c r="AL9" s="81">
        <v>-0.30566327427897627</v>
      </c>
      <c r="AM9" s="81">
        <v>-0.1994430264284493</v>
      </c>
      <c r="AN9" s="81">
        <v>-0.19436880918641866</v>
      </c>
      <c r="AO9" s="81">
        <v>-0.17690322642269754</v>
      </c>
      <c r="AP9" s="81">
        <v>-0.16893586646087433</v>
      </c>
      <c r="AQ9" s="81">
        <v>-0.11169085777935309</v>
      </c>
      <c r="AR9" s="81">
        <v>-8.4211608056528622E-2</v>
      </c>
      <c r="AS9" s="81">
        <v>-7.0502251826925863E-2</v>
      </c>
      <c r="AT9" s="81">
        <v>-5.5218338109767048E-2</v>
      </c>
      <c r="AU9" s="81">
        <v>-1.9953362009507751E-2</v>
      </c>
      <c r="AV9" s="81">
        <v>-2.7367332798715831E-2</v>
      </c>
      <c r="AW9" s="81">
        <v>-9.6100224055083502E-3</v>
      </c>
      <c r="AX9" s="81">
        <v>-1.669688361799563E-2</v>
      </c>
      <c r="AY9" s="81">
        <v>4.6295997958498696E-2</v>
      </c>
      <c r="AZ9" s="81">
        <v>8.6928478524689531E-2</v>
      </c>
      <c r="BA9" s="81">
        <v>0.14598799098879786</v>
      </c>
      <c r="BB9" s="81">
        <v>0.17289717648919167</v>
      </c>
      <c r="BC9" s="81">
        <v>0.19122716577174437</v>
      </c>
      <c r="BD9" s="81"/>
    </row>
    <row r="10" spans="2:56" ht="12" customHeight="1" x14ac:dyDescent="0.2">
      <c r="B10" s="17" t="s">
        <v>22</v>
      </c>
      <c r="C10" s="7" t="s">
        <v>18</v>
      </c>
      <c r="E10" s="81">
        <v>0</v>
      </c>
      <c r="F10" s="81">
        <v>1.3408601663365407E-2</v>
      </c>
      <c r="G10" s="81">
        <v>-0.10567999521153992</v>
      </c>
      <c r="H10" s="81">
        <v>-0.12365388374081276</v>
      </c>
      <c r="I10" s="81">
        <v>-0.14774159858357044</v>
      </c>
      <c r="J10" s="81">
        <v>-0.16831429248317178</v>
      </c>
      <c r="K10" s="81">
        <v>-0.22186689826575343</v>
      </c>
      <c r="L10" s="81">
        <v>-0.23437878416808866</v>
      </c>
      <c r="M10" s="81">
        <v>-0.25244271395932061</v>
      </c>
      <c r="N10" s="81">
        <v>-0.28003215333363879</v>
      </c>
      <c r="O10" s="81">
        <v>-0.36359850501179414</v>
      </c>
      <c r="P10" s="81">
        <v>-0.36825082707238566</v>
      </c>
      <c r="Q10" s="81">
        <v>-0.38259633637236767</v>
      </c>
      <c r="R10" s="81">
        <v>-0.39110520950640393</v>
      </c>
      <c r="S10" s="81">
        <v>-0.4418924457816234</v>
      </c>
      <c r="T10" s="81">
        <v>-0.4718909458643934</v>
      </c>
      <c r="U10" s="81">
        <v>-0.44244114361754111</v>
      </c>
      <c r="V10" s="81">
        <v>-0.47344685986425783</v>
      </c>
      <c r="W10" s="81">
        <v>-0.50789643045979604</v>
      </c>
      <c r="X10" s="81">
        <v>-0.53036419074731345</v>
      </c>
      <c r="Y10" s="81">
        <v>-0.53096042453710968</v>
      </c>
      <c r="Z10" s="81">
        <v>-0.51944816463179633</v>
      </c>
      <c r="AA10" s="81">
        <v>-0.52239885248240925</v>
      </c>
      <c r="AB10" s="81">
        <v>-0.5131369552283217</v>
      </c>
      <c r="AC10" s="81">
        <v>-0.53169808001153684</v>
      </c>
      <c r="AD10" s="81">
        <v>-0.5327895749648216</v>
      </c>
      <c r="AE10" s="81">
        <v>-0.54604264519751955</v>
      </c>
      <c r="AF10" s="81">
        <v>-0.52714392717244396</v>
      </c>
      <c r="AG10" s="81">
        <v>-0.52678316474652753</v>
      </c>
      <c r="AH10" s="81">
        <v>-0.54138018557513079</v>
      </c>
      <c r="AI10" s="81">
        <v>-0.53507335125259703</v>
      </c>
      <c r="AJ10" s="81">
        <v>-0.52677530344964707</v>
      </c>
      <c r="AK10" s="81">
        <v>-0.53216069622526441</v>
      </c>
      <c r="AL10" s="81">
        <v>-0.53301711904268811</v>
      </c>
      <c r="AM10" s="81">
        <v>-0.51375584833140397</v>
      </c>
      <c r="AN10" s="81">
        <v>-0.51444199975296789</v>
      </c>
      <c r="AO10" s="81">
        <v>-0.49008656427396713</v>
      </c>
      <c r="AP10" s="81">
        <v>-0.49177629295405223</v>
      </c>
      <c r="AQ10" s="81">
        <v>-0.47131857983591768</v>
      </c>
      <c r="AR10" s="81">
        <v>-0.47266376311209918</v>
      </c>
      <c r="AS10" s="81">
        <v>-0.46113431110224889</v>
      </c>
      <c r="AT10" s="81">
        <v>-0.43751480508365337</v>
      </c>
      <c r="AU10" s="81">
        <v>-0.39969719502658552</v>
      </c>
      <c r="AV10" s="81">
        <v>-0.36159295853288048</v>
      </c>
      <c r="AW10" s="81">
        <v>-0.33809786915711221</v>
      </c>
      <c r="AX10" s="81">
        <v>-0.31248616707331323</v>
      </c>
      <c r="AY10" s="81">
        <v>-0.30169803836570841</v>
      </c>
      <c r="AZ10" s="81">
        <v>-0.28300013808324392</v>
      </c>
      <c r="BA10" s="81">
        <v>-0.2595532577687697</v>
      </c>
      <c r="BB10" s="81">
        <v>-0.25614863538394467</v>
      </c>
      <c r="BC10" s="81">
        <v>-0.2423026977865822</v>
      </c>
      <c r="BD10" s="81"/>
    </row>
    <row r="12" spans="2:56" ht="12" customHeight="1" x14ac:dyDescent="0.2">
      <c r="B12" s="113" t="s">
        <v>48</v>
      </c>
      <c r="C12" s="113"/>
      <c r="D12" s="113"/>
    </row>
    <row r="13" spans="2:56" ht="12" customHeight="1" x14ac:dyDescent="0.2">
      <c r="B13" s="111" t="s">
        <v>49</v>
      </c>
      <c r="C13" s="112"/>
      <c r="D13" s="112"/>
    </row>
    <row r="17" spans="1:60" ht="12" customHeight="1" x14ac:dyDescent="0.2">
      <c r="F17" s="5"/>
      <c r="G17" s="8"/>
      <c r="I17" s="5"/>
      <c r="J17" s="8"/>
      <c r="L17" s="5"/>
      <c r="M17" s="8"/>
      <c r="N17" s="8"/>
    </row>
    <row r="18" spans="1:60" ht="24.95" customHeight="1" x14ac:dyDescent="0.25">
      <c r="C18" s="114" t="s">
        <v>69</v>
      </c>
      <c r="D18" s="115"/>
      <c r="E18" s="115"/>
      <c r="F18" s="115"/>
      <c r="G18" s="115"/>
      <c r="H18" s="115"/>
      <c r="I18" s="115"/>
      <c r="J18" s="115"/>
      <c r="K18" s="115"/>
      <c r="L18" s="115"/>
      <c r="M18" s="115"/>
      <c r="N18" s="115"/>
      <c r="O18" s="115"/>
      <c r="P18" s="116"/>
      <c r="V18" s="34"/>
      <c r="AM18" s="10"/>
      <c r="AS18" s="10"/>
      <c r="AY18" s="10"/>
      <c r="BE18" s="10"/>
      <c r="BH18" s="10"/>
    </row>
    <row r="19" spans="1:60" ht="24.95" customHeight="1" x14ac:dyDescent="0.2">
      <c r="B19" s="8" t="s">
        <v>32</v>
      </c>
      <c r="C19" s="117" t="s">
        <v>35</v>
      </c>
      <c r="D19" s="118"/>
      <c r="E19" s="118"/>
      <c r="F19" s="118"/>
      <c r="G19" s="118"/>
      <c r="H19" s="118"/>
      <c r="I19" s="118"/>
      <c r="J19" s="118"/>
      <c r="K19" s="118"/>
      <c r="L19" s="118"/>
      <c r="M19" s="118"/>
      <c r="N19" s="118"/>
      <c r="O19" s="118"/>
      <c r="P19" s="119"/>
      <c r="V19" s="85"/>
      <c r="W19" s="85"/>
      <c r="X19" s="85"/>
      <c r="Y19" s="85"/>
      <c r="Z19" s="85"/>
      <c r="AA19" s="85"/>
      <c r="AB19" s="85"/>
      <c r="AC19" s="85"/>
      <c r="AD19" s="85"/>
      <c r="AE19" s="85"/>
      <c r="AF19" s="85"/>
      <c r="AG19" s="85"/>
      <c r="AM19" s="10"/>
      <c r="AS19" s="10"/>
      <c r="AY19" s="10"/>
      <c r="BE19" s="10"/>
      <c r="BH19" s="10"/>
    </row>
    <row r="20" spans="1:60" ht="24.95" customHeight="1" x14ac:dyDescent="0.2">
      <c r="B20" s="6"/>
      <c r="C20" s="129" t="s">
        <v>29</v>
      </c>
      <c r="D20" s="130"/>
      <c r="E20" s="135" t="s">
        <v>26</v>
      </c>
      <c r="F20" s="136"/>
      <c r="G20" s="137"/>
      <c r="H20" s="138" t="s">
        <v>36</v>
      </c>
      <c r="I20" s="139"/>
      <c r="J20" s="140"/>
      <c r="K20" s="141" t="s">
        <v>20</v>
      </c>
      <c r="L20" s="142"/>
      <c r="M20" s="143"/>
      <c r="N20" s="144" t="s">
        <v>21</v>
      </c>
      <c r="O20" s="145"/>
      <c r="P20" s="146"/>
      <c r="V20" s="85"/>
      <c r="W20" s="85"/>
      <c r="X20" s="85"/>
      <c r="Y20" s="85"/>
      <c r="Z20" s="85"/>
      <c r="AA20" s="85"/>
      <c r="AB20" s="85"/>
      <c r="AC20" s="85"/>
      <c r="AD20" s="85"/>
      <c r="AE20" s="85"/>
      <c r="AF20" s="85"/>
      <c r="AG20" s="85"/>
      <c r="AM20" s="10"/>
      <c r="AS20" s="10"/>
      <c r="AY20" s="10"/>
      <c r="BE20" s="10"/>
      <c r="BH20" s="10"/>
    </row>
    <row r="21" spans="1:60" ht="69.95" customHeight="1" x14ac:dyDescent="0.2">
      <c r="B21" s="6"/>
      <c r="C21" s="131"/>
      <c r="D21" s="132"/>
      <c r="E21" s="147" t="s">
        <v>37</v>
      </c>
      <c r="F21" s="148"/>
      <c r="G21" s="149"/>
      <c r="H21" s="150" t="s">
        <v>38</v>
      </c>
      <c r="I21" s="151"/>
      <c r="J21" s="152"/>
      <c r="K21" s="153" t="s">
        <v>39</v>
      </c>
      <c r="L21" s="154"/>
      <c r="M21" s="155"/>
      <c r="N21" s="159" t="s">
        <v>43</v>
      </c>
      <c r="O21" s="160"/>
      <c r="P21" s="161"/>
      <c r="V21" s="85"/>
      <c r="W21" s="85"/>
      <c r="X21" s="85"/>
      <c r="Y21" s="85"/>
      <c r="Z21" s="85"/>
      <c r="AA21" s="85"/>
      <c r="AB21" s="85"/>
      <c r="AC21" s="85"/>
      <c r="AD21" s="85"/>
      <c r="AE21" s="85"/>
      <c r="AF21" s="85"/>
      <c r="AG21" s="85"/>
      <c r="AM21" s="10"/>
      <c r="AS21" s="10"/>
      <c r="AY21" s="10"/>
      <c r="BE21" s="10"/>
      <c r="BH21" s="10"/>
    </row>
    <row r="22" spans="1:60" ht="24.95" customHeight="1" x14ac:dyDescent="0.2">
      <c r="B22" s="6"/>
      <c r="C22" s="133"/>
      <c r="D22" s="134"/>
      <c r="E22" s="21" t="s">
        <v>45</v>
      </c>
      <c r="F22" s="21" t="s">
        <v>40</v>
      </c>
      <c r="G22" s="22" t="s">
        <v>70</v>
      </c>
      <c r="H22" s="23" t="s">
        <v>45</v>
      </c>
      <c r="I22" s="23" t="s">
        <v>40</v>
      </c>
      <c r="J22" s="24" t="s">
        <v>70</v>
      </c>
      <c r="K22" s="25" t="s">
        <v>45</v>
      </c>
      <c r="L22" s="25">
        <v>2003</v>
      </c>
      <c r="M22" s="26">
        <v>2015</v>
      </c>
      <c r="N22" s="162" t="s">
        <v>46</v>
      </c>
      <c r="O22" s="163"/>
      <c r="P22" s="164"/>
      <c r="V22" s="85"/>
      <c r="W22" s="85"/>
      <c r="X22" s="85"/>
      <c r="Y22" s="85"/>
      <c r="Z22" s="85"/>
      <c r="AA22" s="85"/>
      <c r="AB22" s="85"/>
      <c r="AC22" s="85"/>
      <c r="AD22" s="85"/>
      <c r="AE22" s="85"/>
      <c r="AF22" s="85"/>
      <c r="AG22" s="85"/>
      <c r="AM22" s="10"/>
      <c r="AS22" s="10"/>
      <c r="AY22" s="10"/>
      <c r="BE22" s="10"/>
      <c r="BH22" s="10"/>
    </row>
    <row r="23" spans="1:60" ht="12" customHeight="1" x14ac:dyDescent="0.2">
      <c r="B23" s="6"/>
      <c r="C23" s="50" t="s">
        <v>0</v>
      </c>
      <c r="D23" s="78" t="s">
        <v>61</v>
      </c>
      <c r="E23" s="51">
        <v>1</v>
      </c>
      <c r="F23" s="52">
        <v>25.823376431899661</v>
      </c>
      <c r="G23" s="53">
        <v>30.907712765957445</v>
      </c>
      <c r="H23" s="51">
        <v>1</v>
      </c>
      <c r="I23" s="52">
        <v>6.0785171900872994</v>
      </c>
      <c r="J23" s="53">
        <v>8.1113951752115661</v>
      </c>
      <c r="K23" s="51">
        <v>0</v>
      </c>
      <c r="L23" s="52">
        <v>2.2473247508633074</v>
      </c>
      <c r="M23" s="53">
        <v>4.767238369751059</v>
      </c>
      <c r="N23" s="29"/>
      <c r="O23" s="69">
        <v>2</v>
      </c>
      <c r="P23" s="70"/>
      <c r="V23" s="85"/>
      <c r="W23" s="85"/>
      <c r="X23" s="85"/>
      <c r="Y23" s="85"/>
      <c r="Z23" s="85"/>
      <c r="AA23" s="85"/>
      <c r="AB23" s="85"/>
      <c r="AC23" s="85"/>
      <c r="AD23" s="85"/>
      <c r="AE23" s="85"/>
      <c r="AF23" s="85"/>
      <c r="AG23" s="85"/>
      <c r="AM23" s="10"/>
      <c r="AS23" s="10"/>
      <c r="AY23" s="10"/>
      <c r="BE23" s="10"/>
      <c r="BH23" s="10"/>
    </row>
    <row r="24" spans="1:60" ht="12" customHeight="1" x14ac:dyDescent="0.2">
      <c r="B24" s="6"/>
      <c r="C24" s="54" t="s">
        <v>1</v>
      </c>
      <c r="D24" s="55"/>
      <c r="E24" s="56">
        <v>1</v>
      </c>
      <c r="F24" s="57">
        <v>19.904909744949002</v>
      </c>
      <c r="G24" s="58">
        <v>24.356604976564654</v>
      </c>
      <c r="H24" s="56">
        <v>1</v>
      </c>
      <c r="I24" s="57">
        <v>4.7104064554340255</v>
      </c>
      <c r="J24" s="58">
        <v>5.331703060012055</v>
      </c>
      <c r="K24" s="56">
        <v>0</v>
      </c>
      <c r="L24" s="57">
        <v>2.2236552405165799</v>
      </c>
      <c r="M24" s="58">
        <v>2.5885079574645178</v>
      </c>
      <c r="N24" s="30"/>
      <c r="O24" s="71">
        <v>2</v>
      </c>
      <c r="P24" s="36"/>
      <c r="V24" s="33"/>
      <c r="AM24" s="10"/>
      <c r="AS24" s="10"/>
      <c r="AY24" s="10"/>
      <c r="BE24" s="10"/>
      <c r="BH24" s="10"/>
    </row>
    <row r="25" spans="1:60" ht="12" customHeight="1" x14ac:dyDescent="0.2">
      <c r="B25" s="6"/>
      <c r="C25" s="54" t="s">
        <v>2</v>
      </c>
      <c r="D25" s="79" t="s">
        <v>61</v>
      </c>
      <c r="E25" s="56">
        <v>1</v>
      </c>
      <c r="F25" s="57">
        <v>22.377079267971038</v>
      </c>
      <c r="G25" s="58">
        <v>30.612248125056471</v>
      </c>
      <c r="H25" s="56">
        <v>1</v>
      </c>
      <c r="I25" s="57">
        <v>5.265516758555302</v>
      </c>
      <c r="J25" s="58">
        <v>7.1422686141763405</v>
      </c>
      <c r="K25" s="56">
        <v>0</v>
      </c>
      <c r="L25" s="57">
        <v>2.0817340080334739</v>
      </c>
      <c r="M25" s="58">
        <v>1.8556694294796612</v>
      </c>
      <c r="N25" s="30"/>
      <c r="O25" s="71">
        <v>2</v>
      </c>
      <c r="P25" s="36"/>
      <c r="V25" s="35"/>
      <c r="AM25" s="10"/>
      <c r="AS25" s="10"/>
      <c r="AY25" s="10"/>
      <c r="BE25" s="10"/>
      <c r="BH25" s="10"/>
    </row>
    <row r="26" spans="1:60" ht="12" customHeight="1" x14ac:dyDescent="0.2">
      <c r="B26" s="6"/>
      <c r="C26" s="59" t="s">
        <v>3</v>
      </c>
      <c r="D26" s="60"/>
      <c r="E26" s="61">
        <v>1</v>
      </c>
      <c r="F26" s="62">
        <v>22.243005516518725</v>
      </c>
      <c r="G26" s="63">
        <v>24.751190878061582</v>
      </c>
      <c r="H26" s="61">
        <v>0</v>
      </c>
      <c r="I26" s="62">
        <v>5.369152609299281</v>
      </c>
      <c r="J26" s="63">
        <v>5.2239504637641403</v>
      </c>
      <c r="K26" s="61">
        <v>0</v>
      </c>
      <c r="L26" s="62">
        <v>1.3812095751089948</v>
      </c>
      <c r="M26" s="63">
        <v>1.7541330257593235</v>
      </c>
      <c r="N26" s="72"/>
      <c r="O26" s="73">
        <v>1</v>
      </c>
      <c r="P26" s="74"/>
      <c r="V26" s="8"/>
      <c r="AM26" s="10"/>
      <c r="AS26" s="10"/>
      <c r="AY26" s="10"/>
      <c r="BE26" s="10"/>
      <c r="BH26" s="10"/>
    </row>
    <row r="27" spans="1:60" ht="12" customHeight="1" x14ac:dyDescent="0.2">
      <c r="B27" s="6"/>
      <c r="C27" s="59" t="s">
        <v>4</v>
      </c>
      <c r="D27" s="80" t="s">
        <v>61</v>
      </c>
      <c r="E27" s="61">
        <v>1</v>
      </c>
      <c r="F27" s="62">
        <v>22.717714131248581</v>
      </c>
      <c r="G27" s="63">
        <v>28.742965519385624</v>
      </c>
      <c r="H27" s="61">
        <v>1</v>
      </c>
      <c r="I27" s="62">
        <v>6.0030837035249238</v>
      </c>
      <c r="J27" s="63">
        <v>7.0787471932494848</v>
      </c>
      <c r="K27" s="61">
        <v>0</v>
      </c>
      <c r="L27" s="62">
        <v>2.5742879812493045</v>
      </c>
      <c r="M27" s="63">
        <v>2.9219805729307118</v>
      </c>
      <c r="N27" s="72"/>
      <c r="O27" s="73">
        <v>2</v>
      </c>
      <c r="P27" s="74"/>
      <c r="V27" s="8"/>
      <c r="AM27" s="10"/>
      <c r="AS27" s="10"/>
      <c r="AY27" s="10"/>
      <c r="BE27" s="10"/>
      <c r="BH27" s="10"/>
    </row>
    <row r="28" spans="1:60" ht="12" customHeight="1" x14ac:dyDescent="0.2">
      <c r="B28" s="6"/>
      <c r="C28" s="59" t="s">
        <v>5</v>
      </c>
      <c r="D28" s="80"/>
      <c r="E28" s="61">
        <v>-1</v>
      </c>
      <c r="F28" s="62">
        <v>25.177900076164377</v>
      </c>
      <c r="G28" s="63">
        <v>24.667986049601414</v>
      </c>
      <c r="H28" s="61">
        <v>0</v>
      </c>
      <c r="I28" s="62">
        <v>5.6180938584496198</v>
      </c>
      <c r="J28" s="63">
        <v>5.8183961592576487</v>
      </c>
      <c r="K28" s="61">
        <v>-1</v>
      </c>
      <c r="L28" s="62">
        <v>3.0802820293679565</v>
      </c>
      <c r="M28" s="63">
        <v>1.6308955766222379</v>
      </c>
      <c r="N28" s="72"/>
      <c r="O28" s="73">
        <v>-2</v>
      </c>
      <c r="P28" s="74"/>
      <c r="V28" s="8"/>
      <c r="AM28" s="10"/>
      <c r="AS28" s="10"/>
      <c r="AY28" s="10"/>
      <c r="BE28" s="10"/>
      <c r="BH28" s="10"/>
    </row>
    <row r="29" spans="1:60" ht="12" customHeight="1" x14ac:dyDescent="0.2">
      <c r="B29" s="6"/>
      <c r="C29" s="54" t="s">
        <v>6</v>
      </c>
      <c r="D29" s="79" t="s">
        <v>61</v>
      </c>
      <c r="E29" s="56">
        <v>1</v>
      </c>
      <c r="F29" s="57">
        <v>20.551228630263793</v>
      </c>
      <c r="G29" s="58">
        <v>25.63001369967273</v>
      </c>
      <c r="H29" s="56">
        <v>1</v>
      </c>
      <c r="I29" s="57">
        <v>6.7564460230931971</v>
      </c>
      <c r="J29" s="58">
        <v>8.4202123681326828</v>
      </c>
      <c r="K29" s="56">
        <v>0</v>
      </c>
      <c r="L29" s="57">
        <v>2.7946416087298909</v>
      </c>
      <c r="M29" s="58">
        <v>5.9029218439499482</v>
      </c>
      <c r="N29" s="30"/>
      <c r="O29" s="71">
        <v>2</v>
      </c>
      <c r="P29" s="36"/>
      <c r="AM29" s="10"/>
      <c r="AS29" s="10"/>
      <c r="AY29" s="10"/>
      <c r="BE29" s="10"/>
      <c r="BH29" s="10"/>
    </row>
    <row r="30" spans="1:60" ht="12" customHeight="1" x14ac:dyDescent="0.2">
      <c r="B30" s="6"/>
      <c r="C30" s="54" t="s">
        <v>7</v>
      </c>
      <c r="D30" s="79" t="s">
        <v>61</v>
      </c>
      <c r="E30" s="56">
        <v>1</v>
      </c>
      <c r="F30" s="57">
        <v>24.291288616273238</v>
      </c>
      <c r="G30" s="58">
        <v>32.058043313169399</v>
      </c>
      <c r="H30" s="56">
        <v>1</v>
      </c>
      <c r="I30" s="57">
        <v>5.7955695244550309</v>
      </c>
      <c r="J30" s="58">
        <v>8.4883290255858537</v>
      </c>
      <c r="K30" s="56">
        <v>0</v>
      </c>
      <c r="L30" s="57">
        <v>1.640185843073745</v>
      </c>
      <c r="M30" s="58">
        <v>3.4132921194475885</v>
      </c>
      <c r="N30" s="30"/>
      <c r="O30" s="71">
        <v>2</v>
      </c>
      <c r="P30" s="36"/>
      <c r="AM30" s="10"/>
      <c r="AS30" s="10"/>
      <c r="AY30" s="10"/>
      <c r="BE30" s="10"/>
      <c r="BH30" s="10"/>
    </row>
    <row r="31" spans="1:60" ht="12" customHeight="1" x14ac:dyDescent="0.2">
      <c r="B31" s="6"/>
      <c r="C31" s="54" t="s">
        <v>8</v>
      </c>
      <c r="D31" s="79" t="s">
        <v>61</v>
      </c>
      <c r="E31" s="56">
        <v>1</v>
      </c>
      <c r="F31" s="57">
        <v>27.689736115533837</v>
      </c>
      <c r="G31" s="58">
        <v>35.997834351240186</v>
      </c>
      <c r="H31" s="56">
        <v>1</v>
      </c>
      <c r="I31" s="57">
        <v>7.3085434024642106</v>
      </c>
      <c r="J31" s="58">
        <v>11.553138675215351</v>
      </c>
      <c r="K31" s="56">
        <v>0</v>
      </c>
      <c r="L31" s="57">
        <v>2.9423884696598082</v>
      </c>
      <c r="M31" s="58">
        <v>4.4147020679393894</v>
      </c>
      <c r="N31" s="30"/>
      <c r="O31" s="71">
        <v>2</v>
      </c>
      <c r="P31" s="36"/>
      <c r="AM31" s="10"/>
      <c r="AS31" s="10"/>
      <c r="AY31" s="10"/>
      <c r="BE31" s="10"/>
      <c r="BH31" s="10"/>
    </row>
    <row r="32" spans="1:60" ht="12" customHeight="1" x14ac:dyDescent="0.2">
      <c r="A32" s="9"/>
      <c r="B32" s="6"/>
      <c r="C32" s="59" t="s">
        <v>9</v>
      </c>
      <c r="D32" s="80" t="s">
        <v>61</v>
      </c>
      <c r="E32" s="61">
        <v>1</v>
      </c>
      <c r="F32" s="62">
        <v>24.919623251863086</v>
      </c>
      <c r="G32" s="63">
        <v>28.077325372598313</v>
      </c>
      <c r="H32" s="61">
        <v>1</v>
      </c>
      <c r="I32" s="62">
        <v>6.340092205649178</v>
      </c>
      <c r="J32" s="63">
        <v>9.3518319018531102</v>
      </c>
      <c r="K32" s="61">
        <v>0</v>
      </c>
      <c r="L32" s="62">
        <v>1.6082920506557359</v>
      </c>
      <c r="M32" s="63">
        <v>3.0459959017406382</v>
      </c>
      <c r="N32" s="72"/>
      <c r="O32" s="73">
        <v>2</v>
      </c>
      <c r="P32" s="74"/>
      <c r="AM32" s="10"/>
      <c r="AS32" s="10"/>
      <c r="AY32" s="10"/>
      <c r="BE32" s="10"/>
      <c r="BH32" s="10"/>
    </row>
    <row r="33" spans="1:60" ht="12" customHeight="1" x14ac:dyDescent="0.2">
      <c r="A33" s="9"/>
      <c r="B33" s="6"/>
      <c r="C33" s="59" t="s">
        <v>10</v>
      </c>
      <c r="D33" s="60"/>
      <c r="E33" s="61">
        <v>-1</v>
      </c>
      <c r="F33" s="62">
        <v>25.014258098524888</v>
      </c>
      <c r="G33" s="63">
        <v>23.962877569258271</v>
      </c>
      <c r="H33" s="61">
        <v>1</v>
      </c>
      <c r="I33" s="62">
        <v>5.3799431248333232</v>
      </c>
      <c r="J33" s="63">
        <v>6.6076569155313472</v>
      </c>
      <c r="K33" s="61">
        <v>0</v>
      </c>
      <c r="L33" s="62">
        <v>2.0944487060192438</v>
      </c>
      <c r="M33" s="63">
        <v>3.2528846595871834</v>
      </c>
      <c r="N33" s="72"/>
      <c r="O33" s="73">
        <v>0</v>
      </c>
      <c r="P33" s="74"/>
      <c r="AM33" s="10"/>
      <c r="AS33" s="10"/>
      <c r="AY33" s="10"/>
      <c r="BE33" s="10"/>
      <c r="BH33" s="10"/>
    </row>
    <row r="34" spans="1:60" ht="12" customHeight="1" x14ac:dyDescent="0.2">
      <c r="A34" s="9"/>
      <c r="B34" s="6"/>
      <c r="C34" s="64" t="s">
        <v>11</v>
      </c>
      <c r="D34" s="65"/>
      <c r="E34" s="66">
        <v>-1</v>
      </c>
      <c r="F34" s="67">
        <v>31.862508956199154</v>
      </c>
      <c r="G34" s="68">
        <v>23.768911645929787</v>
      </c>
      <c r="H34" s="66">
        <v>1</v>
      </c>
      <c r="I34" s="67">
        <v>6.3459311911573089</v>
      </c>
      <c r="J34" s="68">
        <v>7.0687611415231046</v>
      </c>
      <c r="K34" s="66">
        <v>0</v>
      </c>
      <c r="L34" s="67">
        <v>2.0735699349540626</v>
      </c>
      <c r="M34" s="68">
        <v>3.2775945988381223</v>
      </c>
      <c r="N34" s="75"/>
      <c r="O34" s="76">
        <v>0</v>
      </c>
      <c r="P34" s="77"/>
    </row>
    <row r="35" spans="1:60" ht="20.100000000000001" customHeight="1" x14ac:dyDescent="0.2">
      <c r="A35" s="9"/>
      <c r="B35" s="6"/>
      <c r="C35" s="27" t="s">
        <v>30</v>
      </c>
      <c r="D35" s="28"/>
      <c r="E35" s="38" t="s">
        <v>70</v>
      </c>
      <c r="F35" s="38" t="s">
        <v>27</v>
      </c>
      <c r="G35" s="39" t="s">
        <v>28</v>
      </c>
      <c r="H35" s="38" t="s">
        <v>70</v>
      </c>
      <c r="I35" s="38" t="s">
        <v>27</v>
      </c>
      <c r="J35" s="39" t="s">
        <v>28</v>
      </c>
      <c r="K35" s="38" t="s">
        <v>70</v>
      </c>
      <c r="L35" s="38" t="s">
        <v>27</v>
      </c>
      <c r="M35" s="38" t="s">
        <v>28</v>
      </c>
      <c r="N35" s="40" t="s">
        <v>27</v>
      </c>
      <c r="O35" s="38" t="s">
        <v>70</v>
      </c>
      <c r="P35" s="39" t="s">
        <v>28</v>
      </c>
    </row>
    <row r="36" spans="1:60" ht="15" customHeight="1" x14ac:dyDescent="0.2">
      <c r="C36" s="91" t="s">
        <v>62</v>
      </c>
      <c r="D36" s="93"/>
      <c r="E36" s="120">
        <v>-1</v>
      </c>
      <c r="F36" s="122">
        <v>159</v>
      </c>
      <c r="G36" s="125">
        <f>F36/F43</f>
        <v>0.39552238805970147</v>
      </c>
      <c r="H36" s="128">
        <v>-1</v>
      </c>
      <c r="I36" s="122">
        <v>92</v>
      </c>
      <c r="J36" s="125">
        <f>I36/I43</f>
        <v>0.22885572139303484</v>
      </c>
      <c r="K36" s="128">
        <v>-1</v>
      </c>
      <c r="L36" s="122">
        <v>260</v>
      </c>
      <c r="M36" s="125">
        <f>L36/L43</f>
        <v>0.64676616915422891</v>
      </c>
      <c r="N36" s="95">
        <v>67</v>
      </c>
      <c r="O36" s="69">
        <v>-3</v>
      </c>
      <c r="P36" s="96">
        <f>N36/N43</f>
        <v>0.16666666666666666</v>
      </c>
    </row>
    <row r="37" spans="1:60" ht="15" customHeight="1" x14ac:dyDescent="0.2">
      <c r="C37" s="92" t="s">
        <v>44</v>
      </c>
      <c r="D37" s="94"/>
      <c r="E37" s="120"/>
      <c r="F37" s="123"/>
      <c r="G37" s="126"/>
      <c r="H37" s="120"/>
      <c r="I37" s="123"/>
      <c r="J37" s="126"/>
      <c r="K37" s="120"/>
      <c r="L37" s="123"/>
      <c r="M37" s="126"/>
      <c r="N37" s="97">
        <v>53</v>
      </c>
      <c r="O37" s="71">
        <v>-2</v>
      </c>
      <c r="P37" s="98">
        <f>N37/N43</f>
        <v>0.13184079601990051</v>
      </c>
    </row>
    <row r="38" spans="1:60" ht="15" customHeight="1" x14ac:dyDescent="0.2">
      <c r="C38" s="86" t="s">
        <v>63</v>
      </c>
      <c r="D38" s="87"/>
      <c r="E38" s="121"/>
      <c r="F38" s="124"/>
      <c r="G38" s="127"/>
      <c r="H38" s="121"/>
      <c r="I38" s="124"/>
      <c r="J38" s="127"/>
      <c r="K38" s="121"/>
      <c r="L38" s="124"/>
      <c r="M38" s="127"/>
      <c r="N38" s="99">
        <v>54</v>
      </c>
      <c r="O38" s="100">
        <v>-1</v>
      </c>
      <c r="P38" s="101">
        <f>N38/N43</f>
        <v>0.13432835820895522</v>
      </c>
    </row>
    <row r="39" spans="1:60" ht="15" customHeight="1" x14ac:dyDescent="0.2">
      <c r="C39" s="91" t="s">
        <v>41</v>
      </c>
      <c r="D39" s="93"/>
      <c r="E39" s="120">
        <v>0</v>
      </c>
      <c r="F39" s="122">
        <v>28</v>
      </c>
      <c r="G39" s="125">
        <f>F39/F43</f>
        <v>6.965174129353234E-2</v>
      </c>
      <c r="H39" s="128">
        <v>0</v>
      </c>
      <c r="I39" s="122">
        <v>186</v>
      </c>
      <c r="J39" s="125">
        <f>I39/I43</f>
        <v>0.46268656716417911</v>
      </c>
      <c r="K39" s="128">
        <v>0</v>
      </c>
      <c r="L39" s="122">
        <v>130</v>
      </c>
      <c r="M39" s="125">
        <f>L39/L43</f>
        <v>0.32338308457711445</v>
      </c>
      <c r="N39" s="97">
        <v>84</v>
      </c>
      <c r="O39" s="69">
        <v>0</v>
      </c>
      <c r="P39" s="98">
        <f>N39/N43</f>
        <v>0.20895522388059701</v>
      </c>
    </row>
    <row r="40" spans="1:60" ht="15" customHeight="1" x14ac:dyDescent="0.2">
      <c r="C40" s="92" t="s">
        <v>42</v>
      </c>
      <c r="D40" s="94"/>
      <c r="E40" s="120"/>
      <c r="F40" s="123"/>
      <c r="G40" s="126"/>
      <c r="H40" s="120"/>
      <c r="I40" s="123"/>
      <c r="J40" s="126"/>
      <c r="K40" s="120"/>
      <c r="L40" s="123"/>
      <c r="M40" s="126"/>
      <c r="N40" s="97">
        <v>92</v>
      </c>
      <c r="O40" s="71">
        <v>1</v>
      </c>
      <c r="P40" s="98">
        <f>N40/N43</f>
        <v>0.22885572139303484</v>
      </c>
    </row>
    <row r="41" spans="1:60" ht="15" customHeight="1" x14ac:dyDescent="0.2">
      <c r="C41" s="86" t="s">
        <v>64</v>
      </c>
      <c r="D41" s="87"/>
      <c r="E41" s="121"/>
      <c r="F41" s="124"/>
      <c r="G41" s="127"/>
      <c r="H41" s="121"/>
      <c r="I41" s="124"/>
      <c r="J41" s="127"/>
      <c r="K41" s="121"/>
      <c r="L41" s="124"/>
      <c r="M41" s="127"/>
      <c r="N41" s="99">
        <v>47</v>
      </c>
      <c r="O41" s="100">
        <v>2</v>
      </c>
      <c r="P41" s="101">
        <f>N41/N43</f>
        <v>0.11691542288557213</v>
      </c>
    </row>
    <row r="42" spans="1:60" ht="15" customHeight="1" x14ac:dyDescent="0.2">
      <c r="C42" s="89" t="s">
        <v>65</v>
      </c>
      <c r="D42" s="90"/>
      <c r="E42" s="104">
        <v>1</v>
      </c>
      <c r="F42" s="103">
        <v>215</v>
      </c>
      <c r="G42" s="101">
        <f>F42/F43</f>
        <v>0.53482587064676612</v>
      </c>
      <c r="H42" s="104">
        <v>1</v>
      </c>
      <c r="I42" s="103">
        <v>124</v>
      </c>
      <c r="J42" s="101">
        <f>I42/I43</f>
        <v>0.30845771144278605</v>
      </c>
      <c r="K42" s="104">
        <v>1</v>
      </c>
      <c r="L42" s="103">
        <v>12</v>
      </c>
      <c r="M42" s="101">
        <f>L42/L43</f>
        <v>2.9850746268656716E-2</v>
      </c>
      <c r="N42" s="99">
        <v>5</v>
      </c>
      <c r="O42" s="100">
        <v>3</v>
      </c>
      <c r="P42" s="102">
        <f>N42/N43</f>
        <v>1.2437810945273632E-2</v>
      </c>
    </row>
    <row r="43" spans="1:60" ht="15" customHeight="1" x14ac:dyDescent="0.2">
      <c r="C43" s="31" t="s">
        <v>31</v>
      </c>
      <c r="D43" s="32"/>
      <c r="E43" s="105"/>
      <c r="F43" s="106">
        <f>F42+F39+F36</f>
        <v>402</v>
      </c>
      <c r="G43" s="107">
        <f>G42+G39+G36</f>
        <v>1</v>
      </c>
      <c r="H43" s="105"/>
      <c r="I43" s="106">
        <f>I42+I39+I36</f>
        <v>402</v>
      </c>
      <c r="J43" s="107">
        <f>J42+J39+J36</f>
        <v>1</v>
      </c>
      <c r="K43" s="105"/>
      <c r="L43" s="106">
        <f>L42+L39+L36</f>
        <v>402</v>
      </c>
      <c r="M43" s="107">
        <f>M42+M39+M36</f>
        <v>1</v>
      </c>
      <c r="N43" s="103">
        <v>402</v>
      </c>
      <c r="O43" s="103"/>
      <c r="P43" s="101">
        <f>SUM(P36:P42)</f>
        <v>0.99999999999999989</v>
      </c>
    </row>
    <row r="44" spans="1:60" ht="15" customHeight="1" x14ac:dyDescent="0.2">
      <c r="C44" s="168" t="s">
        <v>68</v>
      </c>
      <c r="D44" s="169"/>
      <c r="E44" s="169"/>
      <c r="F44" s="169"/>
      <c r="G44" s="169"/>
      <c r="H44" s="169"/>
      <c r="I44" s="169"/>
      <c r="J44" s="169"/>
      <c r="K44" s="169"/>
      <c r="L44" s="169"/>
      <c r="M44" s="169"/>
      <c r="N44" s="169"/>
      <c r="O44" s="169"/>
      <c r="P44" s="170"/>
    </row>
    <row r="45" spans="1:60" ht="54.95" customHeight="1" x14ac:dyDescent="0.2">
      <c r="C45" s="156" t="s">
        <v>67</v>
      </c>
      <c r="D45" s="157"/>
      <c r="E45" s="157"/>
      <c r="F45" s="157"/>
      <c r="G45" s="157"/>
      <c r="H45" s="157"/>
      <c r="I45" s="157"/>
      <c r="J45" s="157"/>
      <c r="K45" s="157"/>
      <c r="L45" s="157"/>
      <c r="M45" s="157"/>
      <c r="N45" s="157"/>
      <c r="O45" s="157"/>
      <c r="P45" s="158"/>
    </row>
    <row r="46" spans="1:60" ht="50.1" customHeight="1" x14ac:dyDescent="0.2">
      <c r="C46" s="165" t="s">
        <v>34</v>
      </c>
      <c r="D46" s="166"/>
      <c r="E46" s="166"/>
      <c r="F46" s="166"/>
      <c r="G46" s="166"/>
      <c r="H46" s="166"/>
      <c r="I46" s="166"/>
      <c r="J46" s="166"/>
      <c r="K46" s="166"/>
      <c r="L46" s="166"/>
      <c r="M46" s="166"/>
      <c r="N46" s="166"/>
      <c r="O46" s="166"/>
      <c r="P46" s="167"/>
    </row>
  </sheetData>
  <mergeCells count="35">
    <mergeCell ref="C46:P46"/>
    <mergeCell ref="J39:J41"/>
    <mergeCell ref="K39:K41"/>
    <mergeCell ref="L39:L41"/>
    <mergeCell ref="M39:M41"/>
    <mergeCell ref="E39:E41"/>
    <mergeCell ref="F39:F41"/>
    <mergeCell ref="G39:G41"/>
    <mergeCell ref="H39:H41"/>
    <mergeCell ref="I39:I41"/>
    <mergeCell ref="C44:P44"/>
    <mergeCell ref="K21:M21"/>
    <mergeCell ref="C45:P45"/>
    <mergeCell ref="K36:K38"/>
    <mergeCell ref="L36:L38"/>
    <mergeCell ref="N21:P21"/>
    <mergeCell ref="N22:P22"/>
    <mergeCell ref="J36:J38"/>
    <mergeCell ref="M36:M38"/>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s>
  <phoneticPr fontId="6" type="noConversion"/>
  <conditionalFormatting sqref="O23">
    <cfRule type="dataBar" priority="23">
      <dataBar showValue="0">
        <cfvo type="num" val="3"/>
        <cfvo type="num" val="-3"/>
        <color rgb="FFFF0000"/>
      </dataBar>
      <extLst>
        <ext xmlns:x14="http://schemas.microsoft.com/office/spreadsheetml/2009/9/main" uri="{B025F937-C7B1-47D3-B67F-A62EFF666E3E}">
          <x14:id>{2DA96F68-E827-4B7E-B433-77501EDACF57}</x14:id>
        </ext>
      </extLst>
    </cfRule>
  </conditionalFormatting>
  <conditionalFormatting sqref="O24">
    <cfRule type="dataBar" priority="22">
      <dataBar showValue="0">
        <cfvo type="num" val="3"/>
        <cfvo type="num" val="-3"/>
        <color rgb="FFFF0000"/>
      </dataBar>
      <extLst>
        <ext xmlns:x14="http://schemas.microsoft.com/office/spreadsheetml/2009/9/main" uri="{B025F937-C7B1-47D3-B67F-A62EFF666E3E}">
          <x14:id>{2B1965CC-D243-4A77-B155-9D4010124E07}</x14:id>
        </ext>
      </extLst>
    </cfRule>
  </conditionalFormatting>
  <conditionalFormatting sqref="O25">
    <cfRule type="dataBar" priority="21">
      <dataBar showValue="0">
        <cfvo type="num" val="3"/>
        <cfvo type="num" val="-3"/>
        <color rgb="FFFF0000"/>
      </dataBar>
      <extLst>
        <ext xmlns:x14="http://schemas.microsoft.com/office/spreadsheetml/2009/9/main" uri="{B025F937-C7B1-47D3-B67F-A62EFF666E3E}">
          <x14:id>{DE04CCD9-5D2B-409B-8ABB-045579609360}</x14:id>
        </ext>
      </extLst>
    </cfRule>
  </conditionalFormatting>
  <conditionalFormatting sqref="O26">
    <cfRule type="dataBar" priority="20">
      <dataBar showValue="0">
        <cfvo type="num" val="3"/>
        <cfvo type="num" val="-3"/>
        <color rgb="FFFF0000"/>
      </dataBar>
      <extLst>
        <ext xmlns:x14="http://schemas.microsoft.com/office/spreadsheetml/2009/9/main" uri="{B025F937-C7B1-47D3-B67F-A62EFF666E3E}">
          <x14:id>{44D1FAFA-E544-421C-AE0C-F3DA36DC9CA3}</x14:id>
        </ext>
      </extLst>
    </cfRule>
  </conditionalFormatting>
  <conditionalFormatting sqref="O27">
    <cfRule type="dataBar" priority="19">
      <dataBar showValue="0">
        <cfvo type="num" val="3"/>
        <cfvo type="num" val="-3"/>
        <color rgb="FFFF0000"/>
      </dataBar>
      <extLst>
        <ext xmlns:x14="http://schemas.microsoft.com/office/spreadsheetml/2009/9/main" uri="{B025F937-C7B1-47D3-B67F-A62EFF666E3E}">
          <x14:id>{71B32C49-7B7D-4112-BC05-FC4A78CB6171}</x14:id>
        </ext>
      </extLst>
    </cfRule>
  </conditionalFormatting>
  <conditionalFormatting sqref="O28">
    <cfRule type="dataBar" priority="18">
      <dataBar showValue="0">
        <cfvo type="num" val="3"/>
        <cfvo type="num" val="-3"/>
        <color rgb="FFFF0000"/>
      </dataBar>
      <extLst>
        <ext xmlns:x14="http://schemas.microsoft.com/office/spreadsheetml/2009/9/main" uri="{B025F937-C7B1-47D3-B67F-A62EFF666E3E}">
          <x14:id>{B0DB3272-D8E0-4F9A-8D12-0104976F3AAF}</x14:id>
        </ext>
      </extLst>
    </cfRule>
  </conditionalFormatting>
  <conditionalFormatting sqref="O29">
    <cfRule type="dataBar" priority="17">
      <dataBar showValue="0">
        <cfvo type="num" val="3"/>
        <cfvo type="num" val="-3"/>
        <color rgb="FFFF0000"/>
      </dataBar>
      <extLst>
        <ext xmlns:x14="http://schemas.microsoft.com/office/spreadsheetml/2009/9/main" uri="{B025F937-C7B1-47D3-B67F-A62EFF666E3E}">
          <x14:id>{4EB69E6A-E0DE-46C3-A3FF-BC004839F1F3}</x14:id>
        </ext>
      </extLst>
    </cfRule>
  </conditionalFormatting>
  <conditionalFormatting sqref="O30">
    <cfRule type="dataBar" priority="16">
      <dataBar showValue="0">
        <cfvo type="num" val="3"/>
        <cfvo type="num" val="-3"/>
        <color rgb="FFFF0000"/>
      </dataBar>
      <extLst>
        <ext xmlns:x14="http://schemas.microsoft.com/office/spreadsheetml/2009/9/main" uri="{B025F937-C7B1-47D3-B67F-A62EFF666E3E}">
          <x14:id>{174C6DF9-528C-4DA2-ACB3-7A54C682CC45}</x14:id>
        </ext>
      </extLst>
    </cfRule>
  </conditionalFormatting>
  <conditionalFormatting sqref="O31">
    <cfRule type="dataBar" priority="15">
      <dataBar showValue="0">
        <cfvo type="num" val="3"/>
        <cfvo type="num" val="-3"/>
        <color rgb="FFFF0000"/>
      </dataBar>
      <extLst>
        <ext xmlns:x14="http://schemas.microsoft.com/office/spreadsheetml/2009/9/main" uri="{B025F937-C7B1-47D3-B67F-A62EFF666E3E}">
          <x14:id>{321F4B6C-2857-4B87-8309-6F2EDD96F2D3}</x14:id>
        </ext>
      </extLst>
    </cfRule>
  </conditionalFormatting>
  <conditionalFormatting sqref="O32">
    <cfRule type="dataBar" priority="14">
      <dataBar showValue="0">
        <cfvo type="num" val="3"/>
        <cfvo type="num" val="-3"/>
        <color rgb="FFFF0000"/>
      </dataBar>
      <extLst>
        <ext xmlns:x14="http://schemas.microsoft.com/office/spreadsheetml/2009/9/main" uri="{B025F937-C7B1-47D3-B67F-A62EFF666E3E}">
          <x14:id>{82BEEF4A-3C26-4B4F-BC78-8751E78AFF8A}</x14:id>
        </ext>
      </extLst>
    </cfRule>
  </conditionalFormatting>
  <conditionalFormatting sqref="O33">
    <cfRule type="dataBar" priority="13">
      <dataBar showValue="0">
        <cfvo type="num" val="3"/>
        <cfvo type="num" val="-3"/>
        <color rgb="FFFF0000"/>
      </dataBar>
      <extLst>
        <ext xmlns:x14="http://schemas.microsoft.com/office/spreadsheetml/2009/9/main" uri="{B025F937-C7B1-47D3-B67F-A62EFF666E3E}">
          <x14:id>{A1C54EAB-B18F-444F-9798-3DD9A0EAC5A1}</x14:id>
        </ext>
      </extLst>
    </cfRule>
  </conditionalFormatting>
  <conditionalFormatting sqref="O34">
    <cfRule type="dataBar" priority="12">
      <dataBar showValue="0">
        <cfvo type="num" val="3"/>
        <cfvo type="num" val="-3"/>
        <color rgb="FFFF0000"/>
      </dataBar>
      <extLst>
        <ext xmlns:x14="http://schemas.microsoft.com/office/spreadsheetml/2009/9/main" uri="{B025F937-C7B1-47D3-B67F-A62EFF666E3E}">
          <x14:id>{F06AD570-9E9B-45A5-8DC1-857F4AB99587}</x14:id>
        </ext>
      </extLst>
    </cfRule>
  </conditionalFormatting>
  <conditionalFormatting sqref="O36">
    <cfRule type="dataBar" priority="7">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6">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5">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4">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3">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2">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1">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2DA96F68-E827-4B7E-B433-77501EDACF5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2B1965CC-D243-4A77-B155-9D4010124E07}">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DE04CCD9-5D2B-409B-8ABB-045579609360}">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44D1FAFA-E544-421C-AE0C-F3DA36DC9CA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71B32C49-7B7D-4112-BC05-FC4A78CB6171}">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B0DB3272-D8E0-4F9A-8D12-0104976F3AAF}">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4EB69E6A-E0DE-46C3-A3FF-BC004839F1F3}">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74C6DF9-528C-4DA2-ACB3-7A54C682CC45}">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321F4B6C-2857-4B87-8309-6F2EDD96F2D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82BEEF4A-3C26-4B4F-BC78-8751E78AFF8A}">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1C54EAB-B18F-444F-9798-3DD9A0EAC5A1}">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F06AD570-9E9B-45A5-8DC1-857F4AB99587}">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iconSet" priority="99"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98"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90"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89"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88"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87"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86"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85"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84"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71"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70"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69"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68"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67"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66"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65"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64"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63"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62"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61"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60"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59"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58"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57"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56"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55"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54"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53"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52"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51"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50"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49"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48"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47"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46"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45"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44"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43"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42"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41"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40"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39"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38"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37"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36"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35"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34"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33"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32"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31"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30"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29"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28"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27"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26"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25"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24"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9"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8"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2016-11-02T15:40:16Z</dcterms:modified>
</cp:coreProperties>
</file>