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chartsheets/sheet3.xml" ContentType="application/vnd.openxmlformats-officedocument.spreadsheetml.chart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xl/drawings/drawing4.xml" ContentType="application/vnd.openxmlformats-officedocument.drawing+xml"/>
  <Override PartName="/xl/charts/chart2.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codeName="DieseArbeitsmappe" defaultThemeVersion="124226"/>
  <bookViews>
    <workbookView xWindow="360" yWindow="510" windowWidth="19320" windowHeight="11400"/>
  </bookViews>
  <sheets>
    <sheet name="Quelle" sheetId="61" r:id="rId1"/>
    <sheet name="Diagramm1" sheetId="52" state="hidden" r:id="rId2"/>
    <sheet name="Diagramm5" sheetId="45" r:id="rId3"/>
    <sheet name="Diagramm9" sheetId="60" r:id="rId4"/>
    <sheet name="ZUSAMMENFASSUNG" sheetId="8" r:id="rId5"/>
  </sheets>
  <calcPr calcId="145621"/>
</workbook>
</file>

<file path=xl/calcChain.xml><?xml version="1.0" encoding="utf-8"?>
<calcChain xmlns="http://schemas.openxmlformats.org/spreadsheetml/2006/main">
  <c r="N43" i="8" l="1"/>
  <c r="BI1" i="8"/>
  <c r="BE1" i="8" l="1"/>
  <c r="P42" i="8" l="1"/>
  <c r="P41" i="8"/>
  <c r="P40" i="8"/>
  <c r="P39" i="8"/>
  <c r="P38" i="8"/>
  <c r="P37" i="8"/>
  <c r="P36" i="8"/>
  <c r="P43" i="8" s="1"/>
  <c r="L43" i="8" l="1"/>
  <c r="I43" i="8"/>
  <c r="F43" i="8"/>
  <c r="M42" i="8" l="1"/>
  <c r="M39" i="8"/>
  <c r="M36" i="8"/>
  <c r="J42" i="8"/>
  <c r="J39" i="8"/>
  <c r="J36" i="8"/>
  <c r="G39" i="8"/>
  <c r="G36" i="8"/>
  <c r="G42" i="8"/>
  <c r="BA1" i="8"/>
  <c r="G43" i="8" l="1"/>
  <c r="M43" i="8"/>
  <c r="J43" i="8"/>
  <c r="AW1" i="8"/>
</calcChain>
</file>

<file path=xl/sharedStrings.xml><?xml version="1.0" encoding="utf-8"?>
<sst xmlns="http://schemas.openxmlformats.org/spreadsheetml/2006/main" count="97" uniqueCount="72">
  <si>
    <t>Hamburg (KS)</t>
  </si>
  <si>
    <t>Bremen (KS)</t>
  </si>
  <si>
    <t>Düsseldorf (KS)</t>
  </si>
  <si>
    <t>Essen (KS)</t>
  </si>
  <si>
    <t>Köln (KS)</t>
  </si>
  <si>
    <t>Dortmund (KS)</t>
  </si>
  <si>
    <t>Frankfurt am Main (KS)</t>
  </si>
  <si>
    <t>Stuttgart (KS)</t>
  </si>
  <si>
    <t>München (KS)</t>
  </si>
  <si>
    <t>Berlin (KS)</t>
  </si>
  <si>
    <t>Dresden (KS)</t>
  </si>
  <si>
    <t>Leipzig (KS)</t>
  </si>
  <si>
    <t>Deutschland</t>
  </si>
  <si>
    <t>Was sind hedonische Preise?</t>
  </si>
  <si>
    <t>Dies ist erforderlich, weil sich das jeweils inserierte Wohnungsangebot von Quartal zu Quartal unterscheiden kann.</t>
  </si>
  <si>
    <t xml:space="preserve">Die Bestimmung hedonischer Preise ist ein Verfahren, mit dem Qualitätsänderungen (Ausstattung, Wohnungsgröße, Baualter etc. - siehe Liste) besser berücksichtigt werden. </t>
  </si>
  <si>
    <t xml:space="preserve"> </t>
  </si>
  <si>
    <t>Wachstumsregionen</t>
  </si>
  <si>
    <t>Schrumpfungsregionen</t>
  </si>
  <si>
    <t>(Neu+Bestand)</t>
  </si>
  <si>
    <r>
      <rPr>
        <b/>
        <sz val="10"/>
        <rFont val="Arial"/>
        <family val="2"/>
      </rPr>
      <t xml:space="preserve">Fertigstellungen </t>
    </r>
    <r>
      <rPr>
        <sz val="10"/>
        <rFont val="Arial"/>
        <family val="2"/>
      </rPr>
      <t xml:space="preserve">
Whg. / 1.000 Einwohner</t>
    </r>
  </si>
  <si>
    <r>
      <t xml:space="preserve">Blasenindex
</t>
    </r>
    <r>
      <rPr>
        <sz val="10"/>
        <rFont val="Arial"/>
        <family val="2"/>
      </rPr>
      <t>insgesamt</t>
    </r>
  </si>
  <si>
    <t>Gesamtindex</t>
  </si>
  <si>
    <t>Einzelindex Vervielfältiger</t>
  </si>
  <si>
    <t>Einzelindex Preis-Einkommen</t>
  </si>
  <si>
    <t>Einzelindex Fertigstellungen*</t>
  </si>
  <si>
    <r>
      <rPr>
        <b/>
        <sz val="10"/>
        <rFont val="Arial"/>
        <family val="2"/>
      </rPr>
      <t>Vervielfältiger</t>
    </r>
    <r>
      <rPr>
        <sz val="10"/>
        <rFont val="Arial"/>
        <family val="2"/>
      </rPr>
      <t xml:space="preserve">
Kaufpreis / Jahresmiete</t>
    </r>
  </si>
  <si>
    <t>Anzahl</t>
  </si>
  <si>
    <t>Anteil</t>
  </si>
  <si>
    <r>
      <t xml:space="preserve">Name
</t>
    </r>
    <r>
      <rPr>
        <sz val="10"/>
        <rFont val="Arial"/>
        <family val="2"/>
      </rPr>
      <t>KS = kreisfreie Stadt
LK = Landkreis</t>
    </r>
  </si>
  <si>
    <t>Verteilung über alle KS und LK</t>
  </si>
  <si>
    <t>Anzahl KS und LK insgesamt</t>
  </si>
  <si>
    <t>Tab.: Die 12 größten Städte</t>
  </si>
  <si>
    <t>Einzelindices</t>
  </si>
  <si>
    <t>Aus Gründen der Datenverfügbarkeit wird der Indikator „Fertigstellungen je Tsd. Einwohner“ um ein Jahr zeitversetzt und nur als Jahreswert herangezogen. Daher ist das Bezugsjahr hier abweichend das Jahr 2003 und nicht das Jahr 2004 (in einer früheren Version des Blasenindex wurden die aktuellsten Quartalswerte noch geschätzt, was aber zwangsweise nachträgliche Korrekturen zur Folge gehabt hätte).</t>
  </si>
  <si>
    <t xml:space="preserve">- die 12 größten kreisfreien Städte und bundesweite Verteilung - </t>
  </si>
  <si>
    <r>
      <rPr>
        <b/>
        <sz val="10"/>
        <rFont val="Arial"/>
        <family val="2"/>
      </rPr>
      <t>Preis-Einkommen</t>
    </r>
    <r>
      <rPr>
        <sz val="10"/>
        <rFont val="Arial"/>
        <family val="2"/>
      </rPr>
      <t xml:space="preserve">
Kaufpreis / Jahreseink.</t>
    </r>
  </si>
  <si>
    <r>
      <rPr>
        <b/>
        <sz val="10"/>
        <rFont val="Arial"/>
        <family val="2"/>
      </rPr>
      <t>Frage:</t>
    </r>
    <r>
      <rPr>
        <sz val="10"/>
        <rFont val="Arial"/>
        <family val="2"/>
      </rPr>
      <t xml:space="preserve"> Ist der Kauf einer Mietwohnung ggü. 2004q1 besser/schlechter über Mieteinnahmen refinanzierbar?</t>
    </r>
  </si>
  <si>
    <r>
      <rPr>
        <b/>
        <sz val="10"/>
        <rFont val="Arial"/>
        <family val="2"/>
      </rPr>
      <t>Frage:</t>
    </r>
    <r>
      <rPr>
        <sz val="10"/>
        <rFont val="Arial"/>
        <family val="2"/>
      </rPr>
      <t xml:space="preserve"> Ist der Kauf einer selbstgenutzten ETW ggü. 2004q1 besser/schlechter mit dem regionalen Einkommen finanzierbar?</t>
    </r>
  </si>
  <si>
    <r>
      <rPr>
        <b/>
        <sz val="10"/>
        <rFont val="Arial"/>
        <family val="2"/>
      </rPr>
      <t>Frage:</t>
    </r>
    <r>
      <rPr>
        <sz val="10"/>
        <rFont val="Arial"/>
        <family val="2"/>
      </rPr>
      <t xml:space="preserve"> Werden ggü. 2003 mehr/weniger Wohnungen gebaut (oder gar mehr als die prognostizierte Neubaunachfrage)?</t>
    </r>
  </si>
  <si>
    <t>2004q1</t>
  </si>
  <si>
    <t>geringe Gefahr</t>
  </si>
  <si>
    <t>mäßige Gefahr</t>
  </si>
  <si>
    <r>
      <t>Frage:</t>
    </r>
    <r>
      <rPr>
        <sz val="10"/>
        <rFont val="Arial"/>
        <family val="2"/>
      </rPr>
      <t xml:space="preserve"> Ist die Gesamteinschätzung günstiger/ungünstiger ggü. 2004q1?</t>
    </r>
  </si>
  <si>
    <t>sehr geringe Gefahr</t>
  </si>
  <si>
    <t>Trend*</t>
  </si>
  <si>
    <t>Trend**</t>
  </si>
  <si>
    <t>Index Wohnungsbaukredite**</t>
  </si>
  <si>
    <t>*pro Tsd. Einwohner</t>
  </si>
  <si>
    <t>**relativ zum BIP (Bestand lt. Bundesbank; Neuzusagen lt. vdp)</t>
  </si>
  <si>
    <t xml:space="preserve">empirica-Blasenindex </t>
  </si>
  <si>
    <r>
      <t xml:space="preserve">Quelle </t>
    </r>
    <r>
      <rPr>
        <sz val="11"/>
        <rFont val="Cambria"/>
        <family val="1"/>
        <scheme val="major"/>
      </rPr>
      <t>(</t>
    </r>
    <r>
      <rPr>
        <i/>
        <sz val="11"/>
        <rFont val="Cambria"/>
        <family val="1"/>
        <scheme val="major"/>
      </rPr>
      <t>bitte immer angeben</t>
    </r>
    <r>
      <rPr>
        <sz val="11"/>
        <rFont val="Cambria"/>
        <family val="1"/>
        <scheme val="major"/>
      </rPr>
      <t>)</t>
    </r>
  </si>
  <si>
    <t>Copyright</t>
  </si>
  <si>
    <t>Welche Preise werden dargestellt?</t>
  </si>
  <si>
    <t>Inserierte Angebotspreise in Euro/qm, hedonische Preise für 60-80qm (EZFH 100-150qm), gute Ausstattung, Neubau (die jeweils letzten zehn Baujahrgänge) bzw. alle Baujahrgänge</t>
  </si>
  <si>
    <t>Die Preise werden durch ein hedonisches Verfahren bereinigt</t>
  </si>
  <si>
    <t>Gebietsstand:</t>
  </si>
  <si>
    <t>Die Daten finden Sie im nächsten sheet…</t>
  </si>
  <si>
    <r>
      <rPr>
        <b/>
        <sz val="11"/>
        <color rgb="FFFF6600"/>
        <rFont val="Cambria"/>
        <family val="1"/>
        <scheme val="major"/>
      </rPr>
      <t>empirica Preisdatenbank</t>
    </r>
    <r>
      <rPr>
        <sz val="11"/>
        <color rgb="FFFF6600"/>
        <rFont val="Cambria"/>
        <family val="1"/>
        <scheme val="major"/>
      </rPr>
      <t xml:space="preserve"> </t>
    </r>
    <r>
      <rPr>
        <sz val="11"/>
        <color theme="1"/>
        <rFont val="Cambria"/>
        <family val="1"/>
        <scheme val="major"/>
      </rPr>
      <t>auf Basis www.empirica-systeme.de, IDN Immodaten GmbH, destatis, bundesbank und vdp</t>
    </r>
  </si>
  <si>
    <t>www.empirica-institut.de</t>
  </si>
  <si>
    <t xml:space="preserve">Top-7 </t>
  </si>
  <si>
    <t>keine Gefahr</t>
  </si>
  <si>
    <t>eher geringe Gefahr</t>
  </si>
  <si>
    <t>eher hohe Gefahr</t>
  </si>
  <si>
    <t>hohe Gefahr</t>
  </si>
  <si>
    <r>
      <t xml:space="preserve">Die Daten des empirica-Blasenindex bleiben geistiges Eigentum der empirica ag. Der Erwerb berechtigt nur zum Gebrauch innerhalb Ihrer Firma. Eine Veröffentlichung oder Weitergabe der Daten an Dritte – ob in Originalform oder weiterverarbeiteter Form, ob entgeltlich, unentgeltlich oder im Tausch – bedürfen der Zustimmung der empirica ag und erfordern zwingend die Quellenangabe „empirica-Blasenindex“.
</t>
    </r>
    <r>
      <rPr>
        <sz val="11"/>
        <color rgb="FFFF6600"/>
        <rFont val="Cambria"/>
        <family val="1"/>
        <scheme val="major"/>
      </rPr>
      <t>Der Abdruck in Print- oder Online-Medien ist erlaubt, bitte Belegexemplar oder Link an preisdaten@empirica-institut.de.</t>
    </r>
  </si>
  <si>
    <r>
      <t>Copyright: Die Daten des empirica-Blasenindex bleiben geistiges Eigentum der empirica ag. Der Erwerb berechtigt nur zum Gebrauch innerhalb Ihrer Firma. Eine Veröffentlichung oder Weitergabe der Daten an Dritte – ob in Originalform oder weiterverarbeiteter Form, ob entgeltlich, unentgeltlich oder im Tausch – bedürfen der Zustimmung der empirica ag und erfordern zwingend die Quellenangabe „empirica-Blasenindex“.</t>
    </r>
    <r>
      <rPr>
        <sz val="9"/>
        <color rgb="FFFF6600"/>
        <rFont val="Arial"/>
        <family val="2"/>
      </rPr>
      <t xml:space="preserve">
Der Abdruck in Print- oder Online-Medien ist erlaubt, bitte Belegexemplar oder Link an preisdaten@empirica-institut.de.</t>
    </r>
  </si>
  <si>
    <t>*Werte: -1 (grün) / 0 (gelb) / +1 (rot) = ggü. 2004q1 gefallen / etwa konstant / gestiegen   **Werte: -3 bis +3 (Summe der drei Einzelindikatoren)</t>
  </si>
  <si>
    <t>2017q4</t>
  </si>
  <si>
    <t>Die Kreisangaben beziehen sich auf den Gebietsstand 2016. Gebietsreformen früherer Jahre können dazu führen, dass Einzelindizes auf regionaler Ebene (LK, KS, Wachstumsregionen, etc.) von früheren Angaben abweichen.</t>
  </si>
  <si>
    <t>empirica-Blasenindex 2018q1</t>
  </si>
  <si>
    <t>2018q1</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</si>
</sst>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29" x14ac:knownFonts="1">
    <font>
      <sz val="11"/>
      <name val="Arial"/>
    </font>
    <font>
      <sz val="10"/>
      <name val="Arial"/>
      <family val="2"/>
    </font>
    <font>
      <sz val="10"/>
      <name val="Arial"/>
      <family val="2"/>
    </font>
    <font>
      <sz val="10"/>
      <name val="Arial"/>
      <family val="2"/>
    </font>
    <font>
      <sz val="10"/>
      <name val="Arial"/>
      <family val="2"/>
    </font>
    <font>
      <sz val="11"/>
      <name val="Arial"/>
      <family val="2"/>
    </font>
    <font>
      <sz val="8"/>
      <name val="Arial"/>
      <family val="2"/>
    </font>
    <font>
      <sz val="10"/>
      <name val="Arial"/>
      <family val="2"/>
    </font>
    <font>
      <b/>
      <sz val="10"/>
      <name val="Arial"/>
      <family val="2"/>
    </font>
    <font>
      <sz val="10"/>
      <color rgb="FFFF0000"/>
      <name val="Arial"/>
      <family val="2"/>
    </font>
    <font>
      <sz val="9"/>
      <name val="Arial"/>
      <family val="2"/>
    </font>
    <font>
      <b/>
      <sz val="20"/>
      <name val="Arial"/>
      <family val="2"/>
    </font>
    <font>
      <b/>
      <sz val="16"/>
      <name val="Arial"/>
      <family val="2"/>
    </font>
    <font>
      <sz val="9"/>
      <color theme="1"/>
      <name val="Arial"/>
      <family val="2"/>
    </font>
    <font>
      <sz val="10"/>
      <color rgb="FF00B050"/>
      <name val="Arial"/>
      <family val="2"/>
    </font>
    <font>
      <b/>
      <sz val="12"/>
      <color theme="1"/>
      <name val="Arial"/>
      <family val="2"/>
    </font>
    <font>
      <sz val="10"/>
      <color theme="1"/>
      <name val="Arial"/>
      <family val="2"/>
    </font>
    <font>
      <sz val="10"/>
      <color theme="0"/>
      <name val="Arial"/>
      <family val="2"/>
    </font>
    <font>
      <sz val="10"/>
      <name val="Cambria"/>
      <family val="1"/>
      <scheme val="major"/>
    </font>
    <font>
      <sz val="11"/>
      <name val="Cambria"/>
      <family val="1"/>
      <scheme val="major"/>
    </font>
    <font>
      <b/>
      <sz val="20"/>
      <name val="Cambria"/>
      <family val="1"/>
      <scheme val="major"/>
    </font>
    <font>
      <b/>
      <sz val="11"/>
      <name val="Cambria"/>
      <family val="1"/>
      <scheme val="major"/>
    </font>
    <font>
      <i/>
      <sz val="11"/>
      <name val="Cambria"/>
      <family val="1"/>
      <scheme val="major"/>
    </font>
    <font>
      <b/>
      <sz val="11"/>
      <color rgb="FFFF6600"/>
      <name val="Cambria"/>
      <family val="1"/>
      <scheme val="major"/>
    </font>
    <font>
      <sz val="11"/>
      <color rgb="FFFF6600"/>
      <name val="Cambria"/>
      <family val="1"/>
      <scheme val="major"/>
    </font>
    <font>
      <sz val="11"/>
      <color theme="1"/>
      <name val="Cambria"/>
      <family val="1"/>
      <scheme val="major"/>
    </font>
    <font>
      <u/>
      <sz val="11"/>
      <color theme="10"/>
      <name val="Arial"/>
      <family val="2"/>
    </font>
    <font>
      <u/>
      <sz val="9"/>
      <color rgb="FFFF6600"/>
      <name val="Cambria"/>
      <family val="1"/>
      <scheme val="major"/>
    </font>
    <font>
      <sz val="9"/>
      <color rgb="FFFF6600"/>
      <name val="Arial"/>
      <family val="2"/>
    </font>
  </fonts>
  <fills count="9">
    <fill>
      <patternFill patternType="none"/>
    </fill>
    <fill>
      <patternFill patternType="gray125"/>
    </fill>
    <fill>
      <patternFill patternType="solid">
        <fgColor indexed="47"/>
        <bgColor indexed="64"/>
      </patternFill>
    </fill>
    <fill>
      <patternFill patternType="solid">
        <fgColor indexed="53"/>
        <bgColor indexed="64"/>
      </patternFill>
    </fill>
    <fill>
      <patternFill patternType="solid">
        <fgColor theme="0" tint="-0.249977111117893"/>
        <bgColor indexed="64"/>
      </patternFill>
    </fill>
    <fill>
      <patternFill patternType="solid">
        <fgColor theme="0"/>
        <bgColor indexed="64"/>
      </patternFill>
    </fill>
    <fill>
      <patternFill patternType="solid">
        <fgColor theme="0" tint="-0.499984740745262"/>
        <bgColor indexed="64"/>
      </patternFill>
    </fill>
    <fill>
      <patternFill patternType="solid">
        <fgColor rgb="FFFF6600"/>
        <bgColor indexed="64"/>
      </patternFill>
    </fill>
    <fill>
      <patternFill patternType="solid">
        <fgColor theme="0" tint="-4.9989318521683403E-2"/>
        <bgColor indexed="64"/>
      </patternFill>
    </fill>
  </fills>
  <borders count="16">
    <border>
      <left/>
      <right/>
      <top/>
      <bottom/>
      <diagonal/>
    </border>
    <border>
      <left/>
      <right/>
      <top/>
      <bottom style="thin">
        <color indexed="64"/>
      </bottom>
      <diagonal/>
    </border>
    <border>
      <left/>
      <right/>
      <top style="thin">
        <color indexed="64"/>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s>
  <cellStyleXfs count="4">
    <xf numFmtId="0" fontId="0" fillId="0" borderId="0"/>
    <xf numFmtId="9" fontId="5" fillId="0" borderId="0" applyFont="0" applyFill="0" applyBorder="0" applyAlignment="0" applyProtection="0"/>
    <xf numFmtId="0" fontId="5" fillId="0" borderId="0"/>
    <xf numFmtId="0" fontId="26" fillId="0" borderId="0" applyNumberFormat="0" applyFill="0" applyBorder="0" applyAlignment="0" applyProtection="0"/>
  </cellStyleXfs>
  <cellXfs count="172">
    <xf numFmtId="0" fontId="0" fillId="0" borderId="0" xfId="0"/>
    <xf numFmtId="0" fontId="7" fillId="0" borderId="0" xfId="0" applyFont="1"/>
    <xf numFmtId="0" fontId="8" fillId="0" borderId="0" xfId="0" applyFont="1"/>
    <xf numFmtId="0" fontId="8" fillId="0" borderId="0" xfId="0" applyFont="1" applyAlignment="1">
      <alignment horizontal="right"/>
    </xf>
    <xf numFmtId="0" fontId="7" fillId="0" borderId="0" xfId="0" applyFont="1" applyAlignment="1">
      <alignment horizontal="center"/>
    </xf>
    <xf numFmtId="0" fontId="4" fillId="0" borderId="0" xfId="0" applyFont="1"/>
    <xf numFmtId="0" fontId="7" fillId="0" borderId="0" xfId="0" applyFont="1" applyAlignment="1">
      <alignment horizontal="left"/>
    </xf>
    <xf numFmtId="0" fontId="8" fillId="0" borderId="0" xfId="0" applyFont="1" applyAlignment="1">
      <alignment horizontal="left"/>
    </xf>
    <xf numFmtId="0" fontId="9" fillId="0" borderId="0" xfId="0" applyFont="1"/>
    <xf numFmtId="165" fontId="7" fillId="0" borderId="0" xfId="0" applyNumberFormat="1" applyFont="1" applyBorder="1" applyAlignment="1">
      <alignment horizontal="center"/>
    </xf>
    <xf numFmtId="0" fontId="3" fillId="0" borderId="0" xfId="0" applyFont="1"/>
    <xf numFmtId="0" fontId="2" fillId="0" borderId="12" xfId="0" applyFont="1" applyBorder="1"/>
    <xf numFmtId="0" fontId="2" fillId="2" borderId="8" xfId="0" applyFont="1" applyFill="1" applyBorder="1" applyAlignment="1">
      <alignment vertical="top"/>
    </xf>
    <xf numFmtId="0" fontId="2" fillId="3" borderId="8" xfId="0" applyFont="1" applyFill="1" applyBorder="1" applyAlignment="1">
      <alignment vertical="top" wrapText="1"/>
    </xf>
    <xf numFmtId="0" fontId="2" fillId="4" borderId="8" xfId="0" applyFont="1" applyFill="1" applyBorder="1" applyAlignment="1">
      <alignment vertical="top" wrapText="1"/>
    </xf>
    <xf numFmtId="0" fontId="2" fillId="0" borderId="0" xfId="0" applyFont="1" applyAlignment="1">
      <alignment vertical="top"/>
    </xf>
    <xf numFmtId="0" fontId="2" fillId="5" borderId="7" xfId="0" applyFont="1" applyFill="1" applyBorder="1" applyAlignment="1">
      <alignment vertical="top" wrapText="1"/>
    </xf>
    <xf numFmtId="0" fontId="2" fillId="5" borderId="12" xfId="0" applyFont="1" applyFill="1" applyBorder="1" applyAlignment="1">
      <alignment vertical="top" wrapText="1"/>
    </xf>
    <xf numFmtId="0" fontId="2" fillId="0" borderId="0" xfId="0" applyFont="1" applyAlignment="1">
      <alignment horizontal="left"/>
    </xf>
    <xf numFmtId="4" fontId="1" fillId="0" borderId="0" xfId="0" applyNumberFormat="1" applyFont="1"/>
    <xf numFmtId="0" fontId="6" fillId="2" borderId="2"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6" fillId="3" borderId="10" xfId="0" applyFont="1" applyFill="1" applyBorder="1" applyAlignment="1">
      <alignment horizontal="center" vertical="center" wrapText="1"/>
    </xf>
    <xf numFmtId="0" fontId="6" fillId="4" borderId="2" xfId="0" applyFont="1" applyFill="1" applyBorder="1" applyAlignment="1">
      <alignment horizontal="center" vertical="center" wrapText="1"/>
    </xf>
    <xf numFmtId="0" fontId="6" fillId="4" borderId="10" xfId="0" applyFont="1" applyFill="1" applyBorder="1" applyAlignment="1">
      <alignment horizontal="center" vertical="center" wrapText="1"/>
    </xf>
    <xf numFmtId="0" fontId="1" fillId="4" borderId="4" xfId="0" applyFont="1" applyFill="1" applyBorder="1" applyAlignment="1">
      <alignment horizontal="left" vertical="center"/>
    </xf>
    <xf numFmtId="0" fontId="1" fillId="4" borderId="5" xfId="0" applyFont="1" applyFill="1" applyBorder="1" applyAlignment="1">
      <alignment horizontal="center" vertical="center"/>
    </xf>
    <xf numFmtId="0" fontId="1" fillId="5" borderId="14" xfId="0" applyFont="1" applyFill="1" applyBorder="1" applyAlignment="1">
      <alignment vertical="center"/>
    </xf>
    <xf numFmtId="0" fontId="1" fillId="5" borderId="13" xfId="0" applyFont="1" applyFill="1" applyBorder="1" applyAlignment="1">
      <alignment vertical="center"/>
    </xf>
    <xf numFmtId="0" fontId="1" fillId="5" borderId="4" xfId="0" applyFont="1" applyFill="1" applyBorder="1" applyAlignment="1">
      <alignment horizontal="left"/>
    </xf>
    <xf numFmtId="0" fontId="1" fillId="5" borderId="5" xfId="0" applyFont="1" applyFill="1" applyBorder="1" applyAlignment="1">
      <alignment horizontal="left"/>
    </xf>
    <xf numFmtId="0" fontId="14" fillId="0" borderId="0" xfId="0" applyFont="1"/>
    <xf numFmtId="0" fontId="15" fillId="0" borderId="0" xfId="0" applyFont="1"/>
    <xf numFmtId="0" fontId="16" fillId="0" borderId="0" xfId="0" applyFont="1"/>
    <xf numFmtId="0" fontId="1" fillId="5" borderId="3" xfId="0" applyFont="1" applyFill="1" applyBorder="1" applyAlignment="1">
      <alignment vertical="center"/>
    </xf>
    <xf numFmtId="0" fontId="17" fillId="6" borderId="9" xfId="0" applyFont="1" applyFill="1" applyBorder="1" applyAlignment="1">
      <alignment vertical="top" wrapText="1"/>
    </xf>
    <xf numFmtId="0" fontId="10" fillId="4" borderId="6" xfId="0" applyFont="1" applyFill="1" applyBorder="1" applyAlignment="1">
      <alignment horizontal="center" vertical="center"/>
    </xf>
    <xf numFmtId="0" fontId="10" fillId="4" borderId="5" xfId="0" applyFont="1" applyFill="1" applyBorder="1" applyAlignment="1">
      <alignment horizontal="center" vertical="center"/>
    </xf>
    <xf numFmtId="0" fontId="10" fillId="4" borderId="4" xfId="0" applyFont="1" applyFill="1" applyBorder="1" applyAlignment="1">
      <alignment horizontal="center" vertical="center"/>
    </xf>
    <xf numFmtId="0" fontId="18" fillId="0" borderId="0" xfId="2" applyFont="1"/>
    <xf numFmtId="0" fontId="19" fillId="0" borderId="0" xfId="2" applyFont="1"/>
    <xf numFmtId="0" fontId="20" fillId="0" borderId="0" xfId="2" applyFont="1"/>
    <xf numFmtId="0" fontId="19" fillId="0" borderId="1" xfId="2" applyFont="1" applyBorder="1"/>
    <xf numFmtId="0" fontId="21" fillId="0" borderId="0" xfId="2" applyFont="1"/>
    <xf numFmtId="0" fontId="21" fillId="0" borderId="0" xfId="2" applyFont="1" applyBorder="1" applyAlignment="1">
      <alignment vertical="center" wrapText="1"/>
    </xf>
    <xf numFmtId="0" fontId="10" fillId="0" borderId="0" xfId="2" applyFont="1" applyBorder="1" applyAlignment="1">
      <alignment vertical="center" wrapText="1"/>
    </xf>
    <xf numFmtId="0" fontId="19" fillId="0" borderId="0" xfId="2" applyFont="1" applyBorder="1"/>
    <xf numFmtId="0" fontId="22" fillId="0" borderId="0" xfId="2" applyFont="1"/>
    <xf numFmtId="0" fontId="1" fillId="5" borderId="14" xfId="0" applyFont="1" applyFill="1" applyBorder="1"/>
    <xf numFmtId="0" fontId="1" fillId="5" borderId="2" xfId="0" applyFont="1" applyFill="1" applyBorder="1" applyAlignment="1">
      <alignment horizontal="right" vertical="center"/>
    </xf>
    <xf numFmtId="165" fontId="1" fillId="5" borderId="2" xfId="0" applyNumberFormat="1" applyFont="1" applyFill="1" applyBorder="1" applyAlignment="1">
      <alignment horizontal="center"/>
    </xf>
    <xf numFmtId="165" fontId="1" fillId="5" borderId="10" xfId="0" applyNumberFormat="1" applyFont="1" applyFill="1" applyBorder="1" applyAlignment="1">
      <alignment horizontal="center"/>
    </xf>
    <xf numFmtId="0" fontId="1" fillId="5" borderId="13" xfId="0" applyFont="1" applyFill="1" applyBorder="1"/>
    <xf numFmtId="0" fontId="1" fillId="5" borderId="3" xfId="0" applyFont="1" applyFill="1" applyBorder="1"/>
    <xf numFmtId="0" fontId="1" fillId="5" borderId="0" xfId="0" applyFont="1" applyFill="1" applyBorder="1" applyAlignment="1">
      <alignment horizontal="right" vertical="center"/>
    </xf>
    <xf numFmtId="165" fontId="1" fillId="5" borderId="0" xfId="0" applyNumberFormat="1" applyFont="1" applyFill="1" applyBorder="1" applyAlignment="1">
      <alignment horizontal="center"/>
    </xf>
    <xf numFmtId="165" fontId="1" fillId="5" borderId="3" xfId="0" applyNumberFormat="1" applyFont="1" applyFill="1" applyBorder="1" applyAlignment="1">
      <alignment horizontal="center"/>
    </xf>
    <xf numFmtId="0" fontId="1" fillId="8" borderId="13" xfId="0" applyFont="1" applyFill="1" applyBorder="1"/>
    <xf numFmtId="0" fontId="1" fillId="8" borderId="3" xfId="0" applyFont="1" applyFill="1" applyBorder="1"/>
    <xf numFmtId="0" fontId="1" fillId="8" borderId="0" xfId="0" applyFont="1" applyFill="1" applyBorder="1" applyAlignment="1">
      <alignment horizontal="right" vertical="center"/>
    </xf>
    <xf numFmtId="165" fontId="1" fillId="8" borderId="0" xfId="0" applyNumberFormat="1" applyFont="1" applyFill="1" applyBorder="1" applyAlignment="1">
      <alignment horizontal="center"/>
    </xf>
    <xf numFmtId="165" fontId="1" fillId="8" borderId="3" xfId="0" applyNumberFormat="1" applyFont="1" applyFill="1" applyBorder="1" applyAlignment="1">
      <alignment horizontal="center"/>
    </xf>
    <xf numFmtId="0" fontId="1" fillId="8" borderId="15" xfId="0" applyFont="1" applyFill="1" applyBorder="1"/>
    <xf numFmtId="0" fontId="1" fillId="8" borderId="11" xfId="0" applyFont="1" applyFill="1" applyBorder="1"/>
    <xf numFmtId="0" fontId="1" fillId="8" borderId="1" xfId="0" applyFont="1" applyFill="1" applyBorder="1" applyAlignment="1">
      <alignment horizontal="right" vertical="center"/>
    </xf>
    <xf numFmtId="165" fontId="1" fillId="8" borderId="1" xfId="0" applyNumberFormat="1" applyFont="1" applyFill="1" applyBorder="1" applyAlignment="1">
      <alignment horizontal="center"/>
    </xf>
    <xf numFmtId="165" fontId="1" fillId="8" borderId="11" xfId="0" applyNumberFormat="1" applyFont="1" applyFill="1" applyBorder="1" applyAlignment="1">
      <alignment horizontal="center"/>
    </xf>
    <xf numFmtId="0" fontId="1" fillId="5" borderId="2" xfId="0" applyFont="1" applyFill="1" applyBorder="1" applyAlignment="1">
      <alignment horizontal="center" vertical="center"/>
    </xf>
    <xf numFmtId="0" fontId="1" fillId="5" borderId="10" xfId="0" applyFont="1" applyFill="1" applyBorder="1" applyAlignment="1">
      <alignment vertical="center"/>
    </xf>
    <xf numFmtId="0" fontId="1" fillId="5" borderId="0" xfId="0" applyFont="1" applyFill="1" applyBorder="1" applyAlignment="1">
      <alignment horizontal="center" vertical="center"/>
    </xf>
    <xf numFmtId="0" fontId="1" fillId="8" borderId="13" xfId="0" applyFont="1" applyFill="1" applyBorder="1" applyAlignment="1">
      <alignment vertical="center"/>
    </xf>
    <xf numFmtId="0" fontId="1" fillId="8" borderId="0" xfId="0" applyFont="1" applyFill="1" applyBorder="1" applyAlignment="1">
      <alignment horizontal="center" vertical="center"/>
    </xf>
    <xf numFmtId="0" fontId="1" fillId="8" borderId="3" xfId="0" applyFont="1" applyFill="1" applyBorder="1" applyAlignment="1">
      <alignment vertical="center"/>
    </xf>
    <xf numFmtId="0" fontId="1" fillId="8" borderId="15" xfId="0" applyFont="1" applyFill="1" applyBorder="1" applyAlignment="1">
      <alignment vertical="center"/>
    </xf>
    <xf numFmtId="0" fontId="1" fillId="8" borderId="1" xfId="0" applyFont="1" applyFill="1" applyBorder="1" applyAlignment="1">
      <alignment horizontal="center" vertical="center"/>
    </xf>
    <xf numFmtId="0" fontId="1" fillId="8" borderId="11" xfId="0" applyFont="1" applyFill="1" applyBorder="1" applyAlignment="1">
      <alignment vertical="center"/>
    </xf>
    <xf numFmtId="0" fontId="1" fillId="5" borderId="10" xfId="0" quotePrefix="1" applyFont="1" applyFill="1" applyBorder="1" applyAlignment="1">
      <alignment horizontal="right"/>
    </xf>
    <xf numFmtId="0" fontId="1" fillId="5" borderId="3" xfId="0" applyFont="1" applyFill="1" applyBorder="1" applyAlignment="1">
      <alignment horizontal="right"/>
    </xf>
    <xf numFmtId="0" fontId="1" fillId="8" borderId="3" xfId="0" applyFont="1" applyFill="1" applyBorder="1" applyAlignment="1">
      <alignment horizontal="right"/>
    </xf>
    <xf numFmtId="4" fontId="1" fillId="0" borderId="0" xfId="0" applyNumberFormat="1" applyFont="1" applyFill="1"/>
    <xf numFmtId="0" fontId="1" fillId="0" borderId="0" xfId="0" applyFont="1" applyFill="1"/>
    <xf numFmtId="0" fontId="16" fillId="0" borderId="0" xfId="0" applyFont="1" applyAlignment="1"/>
    <xf numFmtId="0" fontId="1" fillId="5" borderId="15" xfId="0" applyFont="1" applyFill="1" applyBorder="1" applyAlignment="1">
      <alignment horizontal="left" vertical="center"/>
    </xf>
    <xf numFmtId="0" fontId="1" fillId="5" borderId="11" xfId="0" applyFont="1" applyFill="1" applyBorder="1" applyAlignment="1">
      <alignment horizontal="left" vertical="center"/>
    </xf>
    <xf numFmtId="0" fontId="1" fillId="0" borderId="0" xfId="0" applyFont="1" applyAlignment="1">
      <alignment horizontal="center"/>
    </xf>
    <xf numFmtId="0" fontId="1" fillId="5" borderId="4" xfId="0" applyFont="1" applyFill="1" applyBorder="1" applyAlignment="1">
      <alignment vertical="center"/>
    </xf>
    <xf numFmtId="0" fontId="1" fillId="5" borderId="5" xfId="0" applyFont="1" applyFill="1" applyBorder="1" applyAlignment="1">
      <alignment vertical="center"/>
    </xf>
    <xf numFmtId="0" fontId="1" fillId="5" borderId="14" xfId="0" applyFont="1" applyFill="1" applyBorder="1" applyAlignment="1">
      <alignment horizontal="left" vertical="center"/>
    </xf>
    <xf numFmtId="0" fontId="1" fillId="5" borderId="13" xfId="0" applyFont="1" applyFill="1" applyBorder="1" applyAlignment="1">
      <alignment horizontal="left" vertical="center"/>
    </xf>
    <xf numFmtId="0" fontId="1" fillId="5" borderId="10" xfId="0" applyFont="1" applyFill="1" applyBorder="1" applyAlignment="1">
      <alignment horizontal="left" vertical="center"/>
    </xf>
    <xf numFmtId="0" fontId="1" fillId="5" borderId="3" xfId="0" applyFont="1" applyFill="1" applyBorder="1" applyAlignment="1">
      <alignment horizontal="left" vertical="center"/>
    </xf>
    <xf numFmtId="0" fontId="1" fillId="5" borderId="14" xfId="0" applyFont="1" applyFill="1" applyBorder="1" applyAlignment="1">
      <alignment horizontal="center"/>
    </xf>
    <xf numFmtId="9" fontId="1" fillId="5" borderId="10" xfId="1" applyFont="1" applyFill="1" applyBorder="1" applyAlignment="1">
      <alignment horizontal="center"/>
    </xf>
    <xf numFmtId="0" fontId="1" fillId="5" borderId="13" xfId="0" applyFont="1" applyFill="1" applyBorder="1" applyAlignment="1">
      <alignment horizontal="center"/>
    </xf>
    <xf numFmtId="9" fontId="1" fillId="5" borderId="3" xfId="1" applyFont="1" applyFill="1" applyBorder="1" applyAlignment="1">
      <alignment horizontal="center"/>
    </xf>
    <xf numFmtId="0" fontId="1" fillId="5" borderId="15" xfId="0" applyFont="1" applyFill="1" applyBorder="1" applyAlignment="1">
      <alignment horizontal="center"/>
    </xf>
    <xf numFmtId="0" fontId="1" fillId="5" borderId="1" xfId="0" applyFont="1" applyFill="1" applyBorder="1" applyAlignment="1">
      <alignment horizontal="center" vertical="center"/>
    </xf>
    <xf numFmtId="9" fontId="1" fillId="5" borderId="11" xfId="1" applyFont="1" applyFill="1" applyBorder="1" applyAlignment="1">
      <alignment horizontal="center"/>
    </xf>
    <xf numFmtId="164" fontId="1" fillId="5" borderId="11" xfId="1" applyNumberFormat="1" applyFont="1" applyFill="1" applyBorder="1" applyAlignment="1">
      <alignment horizontal="center"/>
    </xf>
    <xf numFmtId="0" fontId="1" fillId="5" borderId="1" xfId="0" applyFont="1" applyFill="1" applyBorder="1" applyAlignment="1">
      <alignment horizontal="center"/>
    </xf>
    <xf numFmtId="0" fontId="1" fillId="5" borderId="15" xfId="0" applyFont="1" applyFill="1" applyBorder="1" applyAlignment="1">
      <alignment horizontal="right" vertical="center"/>
    </xf>
    <xf numFmtId="0" fontId="1" fillId="5" borderId="6" xfId="0" applyFont="1" applyFill="1" applyBorder="1"/>
    <xf numFmtId="0" fontId="1" fillId="5" borderId="6" xfId="0" applyFont="1" applyFill="1" applyBorder="1" applyAlignment="1">
      <alignment horizontal="center"/>
    </xf>
    <xf numFmtId="9" fontId="1" fillId="5" borderId="5" xfId="1" applyFont="1" applyFill="1" applyBorder="1" applyAlignment="1">
      <alignment horizontal="center"/>
    </xf>
    <xf numFmtId="0" fontId="1" fillId="5" borderId="2" xfId="0" applyFont="1" applyFill="1" applyBorder="1" applyAlignment="1">
      <alignment horizontal="center" vertical="center"/>
    </xf>
    <xf numFmtId="0" fontId="1" fillId="5" borderId="0" xfId="0" applyFont="1" applyFill="1" applyBorder="1" applyAlignment="1">
      <alignment horizontal="center" vertical="center"/>
    </xf>
    <xf numFmtId="2" fontId="1" fillId="0" borderId="0" xfId="0" applyNumberFormat="1" applyFont="1" applyFill="1"/>
    <xf numFmtId="0" fontId="19" fillId="0" borderId="0" xfId="2" applyFont="1" applyBorder="1" applyAlignment="1">
      <alignment horizontal="left" vertical="center" wrapText="1"/>
    </xf>
    <xf numFmtId="0" fontId="27" fillId="0" borderId="0" xfId="3" applyFont="1" applyAlignment="1">
      <alignment horizontal="center"/>
    </xf>
    <xf numFmtId="0" fontId="19" fillId="0" borderId="0" xfId="2" applyFont="1" applyAlignment="1">
      <alignment horizontal="left" wrapText="1"/>
    </xf>
    <xf numFmtId="0" fontId="17" fillId="6" borderId="13" xfId="0" applyFont="1" applyFill="1" applyBorder="1" applyAlignment="1">
      <alignment horizontal="left" vertical="top"/>
    </xf>
    <xf numFmtId="0" fontId="17" fillId="6" borderId="0" xfId="0" applyFont="1" applyFill="1" applyBorder="1" applyAlignment="1">
      <alignment horizontal="left" vertical="top"/>
    </xf>
    <xf numFmtId="0" fontId="1" fillId="4" borderId="0" xfId="0" applyFont="1" applyFill="1" applyAlignment="1">
      <alignment horizontal="left" vertical="top" wrapText="1"/>
    </xf>
    <xf numFmtId="0" fontId="11" fillId="5" borderId="14" xfId="0" applyFont="1" applyFill="1" applyBorder="1" applyAlignment="1">
      <alignment horizontal="center" vertical="center"/>
    </xf>
    <xf numFmtId="0" fontId="11" fillId="5" borderId="2" xfId="0" applyFont="1" applyFill="1" applyBorder="1" applyAlignment="1">
      <alignment horizontal="center" vertical="center"/>
    </xf>
    <xf numFmtId="0" fontId="11" fillId="5" borderId="10" xfId="0" applyFont="1" applyFill="1" applyBorder="1" applyAlignment="1">
      <alignment horizontal="center" vertical="center"/>
    </xf>
    <xf numFmtId="0" fontId="12" fillId="5" borderId="15" xfId="0" quotePrefix="1" applyFont="1" applyFill="1" applyBorder="1" applyAlignment="1">
      <alignment horizontal="center" vertical="top"/>
    </xf>
    <xf numFmtId="0" fontId="12" fillId="5" borderId="1" xfId="0" quotePrefix="1" applyFont="1" applyFill="1" applyBorder="1" applyAlignment="1">
      <alignment horizontal="center" vertical="top"/>
    </xf>
    <xf numFmtId="0" fontId="12" fillId="5" borderId="11" xfId="0" quotePrefix="1" applyFont="1" applyFill="1" applyBorder="1" applyAlignment="1">
      <alignment horizontal="center" vertical="top"/>
    </xf>
    <xf numFmtId="0" fontId="1" fillId="5" borderId="13" xfId="0" applyFont="1" applyFill="1" applyBorder="1" applyAlignment="1">
      <alignment horizontal="right" vertical="center"/>
    </xf>
    <xf numFmtId="0" fontId="1" fillId="5" borderId="15" xfId="0" applyFont="1" applyFill="1" applyBorder="1" applyAlignment="1">
      <alignment horizontal="right" vertical="center"/>
    </xf>
    <xf numFmtId="0" fontId="1" fillId="5" borderId="2" xfId="0" applyFont="1" applyFill="1" applyBorder="1" applyAlignment="1">
      <alignment horizontal="center" vertical="center"/>
    </xf>
    <xf numFmtId="0" fontId="1" fillId="5" borderId="0" xfId="0" applyFont="1" applyFill="1" applyBorder="1" applyAlignment="1">
      <alignment horizontal="center" vertical="center"/>
    </xf>
    <xf numFmtId="0" fontId="1" fillId="5" borderId="1" xfId="0" applyFont="1" applyFill="1" applyBorder="1" applyAlignment="1">
      <alignment horizontal="center" vertical="center"/>
    </xf>
    <xf numFmtId="9" fontId="1" fillId="5" borderId="10" xfId="1" applyFont="1" applyFill="1" applyBorder="1" applyAlignment="1">
      <alignment horizontal="center" vertical="center"/>
    </xf>
    <xf numFmtId="9" fontId="1" fillId="5" borderId="3" xfId="1" applyFont="1" applyFill="1" applyBorder="1" applyAlignment="1">
      <alignment horizontal="center" vertical="center"/>
    </xf>
    <xf numFmtId="9" fontId="1" fillId="5" borderId="11" xfId="1" applyFont="1" applyFill="1" applyBorder="1" applyAlignment="1">
      <alignment horizontal="center" vertical="center"/>
    </xf>
    <xf numFmtId="0" fontId="1" fillId="5" borderId="14" xfId="0" applyFont="1" applyFill="1" applyBorder="1" applyAlignment="1">
      <alignment horizontal="right" vertical="center"/>
    </xf>
    <xf numFmtId="0" fontId="8" fillId="0" borderId="14" xfId="0" applyFont="1" applyBorder="1" applyAlignment="1">
      <alignment horizontal="left" wrapText="1"/>
    </xf>
    <xf numFmtId="0" fontId="8" fillId="0" borderId="10" xfId="0" applyFont="1" applyBorder="1" applyAlignment="1">
      <alignment horizontal="left" wrapText="1"/>
    </xf>
    <xf numFmtId="0" fontId="8" fillId="0" borderId="13" xfId="0" applyFont="1" applyBorder="1" applyAlignment="1">
      <alignment horizontal="left" wrapText="1"/>
    </xf>
    <xf numFmtId="0" fontId="8" fillId="0" borderId="3" xfId="0" applyFont="1" applyBorder="1" applyAlignment="1">
      <alignment horizontal="left" wrapText="1"/>
    </xf>
    <xf numFmtId="0" fontId="8" fillId="0" borderId="15" xfId="0" applyFont="1" applyBorder="1" applyAlignment="1">
      <alignment horizontal="left" wrapText="1"/>
    </xf>
    <xf numFmtId="0" fontId="8" fillId="0" borderId="11" xfId="0" applyFont="1" applyBorder="1" applyAlignment="1">
      <alignment horizontal="left" wrapText="1"/>
    </xf>
    <xf numFmtId="0" fontId="1" fillId="2" borderId="4"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1" fillId="3" borderId="4" xfId="0" applyFont="1" applyFill="1" applyBorder="1" applyAlignment="1">
      <alignment horizontal="center" vertical="center" wrapText="1"/>
    </xf>
    <xf numFmtId="0" fontId="1" fillId="3" borderId="6" xfId="0" applyFont="1" applyFill="1" applyBorder="1" applyAlignment="1">
      <alignment horizontal="center" vertical="center" wrapText="1"/>
    </xf>
    <xf numFmtId="0" fontId="1" fillId="3" borderId="5" xfId="0" applyFont="1" applyFill="1" applyBorder="1" applyAlignment="1">
      <alignment horizontal="center" vertical="center" wrapText="1"/>
    </xf>
    <xf numFmtId="0" fontId="1" fillId="4" borderId="4" xfId="0" applyFont="1" applyFill="1" applyBorder="1" applyAlignment="1">
      <alignment horizontal="center" vertical="center" wrapText="1"/>
    </xf>
    <xf numFmtId="0" fontId="1" fillId="4" borderId="6" xfId="0" applyFont="1" applyFill="1" applyBorder="1" applyAlignment="1">
      <alignment horizontal="center" vertical="center" wrapText="1"/>
    </xf>
    <xf numFmtId="0" fontId="1" fillId="4" borderId="5" xfId="0" applyFont="1" applyFill="1" applyBorder="1" applyAlignment="1">
      <alignment horizontal="center" vertical="center" wrapText="1"/>
    </xf>
    <xf numFmtId="0" fontId="8" fillId="5" borderId="4" xfId="0" applyFont="1" applyFill="1" applyBorder="1" applyAlignment="1">
      <alignment horizontal="center" vertical="center" wrapText="1"/>
    </xf>
    <xf numFmtId="0" fontId="8" fillId="5" borderId="6" xfId="0" applyFont="1" applyFill="1" applyBorder="1" applyAlignment="1">
      <alignment horizontal="center" vertical="center" wrapText="1"/>
    </xf>
    <xf numFmtId="0" fontId="8" fillId="5" borderId="5" xfId="0" applyFont="1" applyFill="1" applyBorder="1" applyAlignment="1">
      <alignment horizontal="center" vertical="center" wrapText="1"/>
    </xf>
    <xf numFmtId="0" fontId="1" fillId="2" borderId="4" xfId="0" applyFont="1" applyFill="1" applyBorder="1" applyAlignment="1">
      <alignment horizontal="center" vertical="top" wrapText="1"/>
    </xf>
    <xf numFmtId="0" fontId="1" fillId="2" borderId="6" xfId="0" applyFont="1" applyFill="1" applyBorder="1" applyAlignment="1">
      <alignment horizontal="center" vertical="top" wrapText="1"/>
    </xf>
    <xf numFmtId="0" fontId="1" fillId="2" borderId="5" xfId="0" applyFont="1" applyFill="1" applyBorder="1" applyAlignment="1">
      <alignment horizontal="center" vertical="top" wrapText="1"/>
    </xf>
    <xf numFmtId="0" fontId="1" fillId="7" borderId="4" xfId="0" applyFont="1" applyFill="1" applyBorder="1" applyAlignment="1">
      <alignment horizontal="center" vertical="top" wrapText="1"/>
    </xf>
    <xf numFmtId="0" fontId="1" fillId="7" borderId="6" xfId="0" applyFont="1" applyFill="1" applyBorder="1" applyAlignment="1">
      <alignment horizontal="center" vertical="top" wrapText="1"/>
    </xf>
    <xf numFmtId="0" fontId="1" fillId="7" borderId="5" xfId="0" applyFont="1" applyFill="1" applyBorder="1" applyAlignment="1">
      <alignment horizontal="center" vertical="top" wrapText="1"/>
    </xf>
    <xf numFmtId="0" fontId="1" fillId="4" borderId="4" xfId="0" applyFont="1" applyFill="1" applyBorder="1" applyAlignment="1">
      <alignment horizontal="center" vertical="top" wrapText="1"/>
    </xf>
    <xf numFmtId="0" fontId="1" fillId="4" borderId="6" xfId="0" applyFont="1" applyFill="1" applyBorder="1" applyAlignment="1">
      <alignment horizontal="center" vertical="top" wrapText="1"/>
    </xf>
    <xf numFmtId="0" fontId="1" fillId="4" borderId="5" xfId="0" applyFont="1" applyFill="1" applyBorder="1" applyAlignment="1">
      <alignment horizontal="center" vertical="top" wrapText="1"/>
    </xf>
    <xf numFmtId="0" fontId="10" fillId="0" borderId="4"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5" xfId="0" applyFont="1" applyBorder="1" applyAlignment="1">
      <alignment horizontal="center" vertical="center" wrapText="1"/>
    </xf>
    <xf numFmtId="0" fontId="8" fillId="5" borderId="4" xfId="0" applyFont="1" applyFill="1" applyBorder="1" applyAlignment="1">
      <alignment horizontal="center" vertical="top" wrapText="1"/>
    </xf>
    <xf numFmtId="0" fontId="8" fillId="5" borderId="6" xfId="0" applyFont="1" applyFill="1" applyBorder="1" applyAlignment="1">
      <alignment horizontal="center" vertical="top" wrapText="1"/>
    </xf>
    <xf numFmtId="0" fontId="8" fillId="5" borderId="5" xfId="0" applyFont="1" applyFill="1" applyBorder="1" applyAlignment="1">
      <alignment horizontal="center" vertical="top" wrapText="1"/>
    </xf>
    <xf numFmtId="0" fontId="6" fillId="5" borderId="4" xfId="0" applyFont="1" applyFill="1" applyBorder="1" applyAlignment="1">
      <alignment horizontal="center" vertical="center" wrapText="1"/>
    </xf>
    <xf numFmtId="0" fontId="6" fillId="5" borderId="6" xfId="0" applyFont="1" applyFill="1" applyBorder="1" applyAlignment="1">
      <alignment horizontal="center" vertical="center" wrapText="1"/>
    </xf>
    <xf numFmtId="0" fontId="6" fillId="5" borderId="5" xfId="0" applyFont="1" applyFill="1" applyBorder="1" applyAlignment="1">
      <alignment horizontal="center" vertical="center" wrapText="1"/>
    </xf>
    <xf numFmtId="0" fontId="13" fillId="0" borderId="4"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5" xfId="0" applyFont="1" applyBorder="1" applyAlignment="1">
      <alignment horizontal="center" vertical="center" wrapText="1"/>
    </xf>
    <xf numFmtId="0" fontId="1" fillId="8" borderId="4" xfId="0" applyFont="1" applyFill="1" applyBorder="1" applyAlignment="1">
      <alignment horizontal="center"/>
    </xf>
    <xf numFmtId="0" fontId="1" fillId="8" borderId="6" xfId="0" applyFont="1" applyFill="1" applyBorder="1" applyAlignment="1">
      <alignment horizontal="center"/>
    </xf>
    <xf numFmtId="0" fontId="1" fillId="8" borderId="5" xfId="0" applyFont="1" applyFill="1" applyBorder="1" applyAlignment="1">
      <alignment horizontal="center"/>
    </xf>
    <xf numFmtId="0" fontId="1" fillId="0" borderId="0" xfId="0" applyFont="1"/>
  </cellXfs>
  <cellStyles count="4">
    <cellStyle name="Hyperlink" xfId="3" builtinId="8"/>
    <cellStyle name="Prozent" xfId="1" builtinId="5"/>
    <cellStyle name="Standard" xfId="0" builtinId="0"/>
    <cellStyle name="Standard 2" xfId="2"/>
  </cellStyles>
  <dxfs count="0"/>
  <tableStyles count="0" defaultTableStyle="TableStyleMedium2" defaultPivotStyle="PivotStyleLight16"/>
  <colors>
    <mruColors>
      <color rgb="FFFF6600"/>
      <color rgb="FF969696"/>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chartsheet" Target="chartsheets/sheet2.xml"/><Relationship Id="rId7" Type="http://schemas.openxmlformats.org/officeDocument/2006/relationships/styles" Target="styles.xml"/><Relationship Id="rId2" Type="http://schemas.openxmlformats.org/officeDocument/2006/relationships/chartsheet" Target="chartsheets/sheet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2.xml"/><Relationship Id="rId4" Type="http://schemas.openxmlformats.org/officeDocument/2006/relationships/chartsheet" Target="chartsheets/sheet3.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7.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39730639730639733"/>
        </c:manualLayout>
      </c:layout>
      <c:lineChart>
        <c:grouping val="standard"/>
        <c:varyColors val="0"/>
        <c:ser>
          <c:idx val="0"/>
          <c:order val="0"/>
          <c:tx>
            <c:strRef>
              <c:f>ZUSAMMENFASSUNG!#REF!</c:f>
              <c:strCache>
                <c:ptCount val="1"/>
                <c:pt idx="0">
                  <c:v>#REF!</c:v>
                </c:pt>
              </c:strCache>
            </c:strRef>
          </c:tx>
          <c:spPr>
            <a:ln w="38100">
              <a:solidFill>
                <a:srgbClr val="FFCC99"/>
              </a:solidFill>
              <a:prstDash val="solid"/>
            </a:ln>
          </c:spPr>
          <c:marker>
            <c:symbol val="none"/>
          </c:marker>
          <c:cat>
            <c:strRef>
              <c:f>ZUSAMMENFASSUNG!$E$1:$AR$2</c:f>
              <c:strCache>
                <c:ptCount val="37"/>
                <c:pt idx="0">
                  <c:v>2004</c:v>
                </c:pt>
                <c:pt idx="4">
                  <c:v>2005</c:v>
                </c:pt>
                <c:pt idx="8">
                  <c:v>2006</c:v>
                </c:pt>
                <c:pt idx="12">
                  <c:v>2007</c:v>
                </c:pt>
                <c:pt idx="16">
                  <c:v>2008</c:v>
                </c:pt>
                <c:pt idx="20">
                  <c:v>2009</c:v>
                </c:pt>
                <c:pt idx="24">
                  <c:v>2010</c:v>
                </c:pt>
                <c:pt idx="28">
                  <c:v>2011</c:v>
                </c:pt>
                <c:pt idx="32">
                  <c:v>2012</c:v>
                </c:pt>
                <c:pt idx="36">
                  <c:v>2013</c:v>
                </c:pt>
              </c:strCache>
            </c:strRef>
          </c:cat>
          <c:val>
            <c:numRef>
              <c:f>ZUSAMMENFASSUNG!#REF!</c:f>
              <c:numCache>
                <c:formatCode>General</c:formatCode>
                <c:ptCount val="1"/>
                <c:pt idx="0">
                  <c:v>1</c:v>
                </c:pt>
              </c:numCache>
            </c:numRef>
          </c:val>
          <c:smooth val="0"/>
        </c:ser>
        <c:ser>
          <c:idx val="1"/>
          <c:order val="1"/>
          <c:tx>
            <c:strRef>
              <c:f>ZUSAMMENFASSUNG!#REF!</c:f>
              <c:strCache>
                <c:ptCount val="1"/>
                <c:pt idx="0">
                  <c:v>#REF!</c:v>
                </c:pt>
              </c:strCache>
            </c:strRef>
          </c:tx>
          <c:spPr>
            <a:ln w="38100">
              <a:solidFill>
                <a:srgbClr val="FF6600"/>
              </a:solidFill>
              <a:prstDash val="solid"/>
            </a:ln>
          </c:spPr>
          <c:marker>
            <c:symbol val="none"/>
          </c:marker>
          <c:cat>
            <c:strRef>
              <c:f>ZUSAMMENFASSUNG!$E$1:$AR$2</c:f>
              <c:strCache>
                <c:ptCount val="37"/>
                <c:pt idx="0">
                  <c:v>2004</c:v>
                </c:pt>
                <c:pt idx="4">
                  <c:v>2005</c:v>
                </c:pt>
                <c:pt idx="8">
                  <c:v>2006</c:v>
                </c:pt>
                <c:pt idx="12">
                  <c:v>2007</c:v>
                </c:pt>
                <c:pt idx="16">
                  <c:v>2008</c:v>
                </c:pt>
                <c:pt idx="20">
                  <c:v>2009</c:v>
                </c:pt>
                <c:pt idx="24">
                  <c:v>2010</c:v>
                </c:pt>
                <c:pt idx="28">
                  <c:v>2011</c:v>
                </c:pt>
                <c:pt idx="32">
                  <c:v>2012</c:v>
                </c:pt>
                <c:pt idx="36">
                  <c:v>2013</c:v>
                </c:pt>
              </c:strCache>
            </c:strRef>
          </c:cat>
          <c:val>
            <c:numRef>
              <c:f>ZUSAMMENFASSUNG!#REF!</c:f>
              <c:numCache>
                <c:formatCode>General</c:formatCode>
                <c:ptCount val="1"/>
                <c:pt idx="0">
                  <c:v>1</c:v>
                </c:pt>
              </c:numCache>
            </c:numRef>
          </c:val>
          <c:smooth val="0"/>
        </c:ser>
        <c:ser>
          <c:idx val="2"/>
          <c:order val="2"/>
          <c:tx>
            <c:strRef>
              <c:f>ZUSAMMENFASSUNG!#REF!</c:f>
              <c:strCache>
                <c:ptCount val="1"/>
                <c:pt idx="0">
                  <c:v>#REF!</c:v>
                </c:pt>
              </c:strCache>
            </c:strRef>
          </c:tx>
          <c:spPr>
            <a:ln w="38100">
              <a:solidFill>
                <a:srgbClr val="969696"/>
              </a:solidFill>
              <a:prstDash val="solid"/>
            </a:ln>
          </c:spPr>
          <c:marker>
            <c:symbol val="none"/>
          </c:marker>
          <c:cat>
            <c:strRef>
              <c:f>ZUSAMMENFASSUNG!$E$1:$AR$2</c:f>
              <c:strCache>
                <c:ptCount val="37"/>
                <c:pt idx="0">
                  <c:v>2004</c:v>
                </c:pt>
                <c:pt idx="4">
                  <c:v>2005</c:v>
                </c:pt>
                <c:pt idx="8">
                  <c:v>2006</c:v>
                </c:pt>
                <c:pt idx="12">
                  <c:v>2007</c:v>
                </c:pt>
                <c:pt idx="16">
                  <c:v>2008</c:v>
                </c:pt>
                <c:pt idx="20">
                  <c:v>2009</c:v>
                </c:pt>
                <c:pt idx="24">
                  <c:v>2010</c:v>
                </c:pt>
                <c:pt idx="28">
                  <c:v>2011</c:v>
                </c:pt>
                <c:pt idx="32">
                  <c:v>2012</c:v>
                </c:pt>
                <c:pt idx="36">
                  <c:v>2013</c:v>
                </c:pt>
              </c:strCache>
            </c:strRef>
          </c:cat>
          <c:val>
            <c:numRef>
              <c:f>ZUSAMMENFASSUNG!#REF!</c:f>
              <c:numCache>
                <c:formatCode>General</c:formatCode>
                <c:ptCount val="1"/>
                <c:pt idx="0">
                  <c:v>1</c:v>
                </c:pt>
              </c:numCache>
            </c:numRef>
          </c:val>
          <c:smooth val="0"/>
        </c:ser>
        <c:dLbls>
          <c:showLegendKey val="0"/>
          <c:showVal val="0"/>
          <c:showCatName val="0"/>
          <c:showSerName val="0"/>
          <c:showPercent val="0"/>
          <c:showBubbleSize val="0"/>
        </c:dLbls>
        <c:marker val="1"/>
        <c:smooth val="0"/>
        <c:axId val="246420224"/>
        <c:axId val="246421760"/>
      </c:lineChart>
      <c:catAx>
        <c:axId val="246420224"/>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1400" b="0" i="0" u="none" strike="noStrike" baseline="0">
                <a:solidFill>
                  <a:srgbClr val="000000"/>
                </a:solidFill>
                <a:latin typeface="Arial"/>
                <a:ea typeface="Arial"/>
                <a:cs typeface="Arial"/>
              </a:defRPr>
            </a:pPr>
            <a:endParaRPr lang="de-DE"/>
          </a:p>
        </c:txPr>
        <c:crossAx val="246421760"/>
        <c:crosses val="autoZero"/>
        <c:auto val="1"/>
        <c:lblAlgn val="ctr"/>
        <c:lblOffset val="100"/>
        <c:tickLblSkip val="2"/>
        <c:tickMarkSkip val="1"/>
        <c:noMultiLvlLbl val="0"/>
      </c:catAx>
      <c:valAx>
        <c:axId val="246421760"/>
        <c:scaling>
          <c:orientation val="minMax"/>
          <c:max val="120"/>
          <c:min val="80"/>
        </c:scaling>
        <c:delete val="0"/>
        <c:axPos val="l"/>
        <c:majorGridlines>
          <c:spPr>
            <a:ln w="3175">
              <a:solidFill>
                <a:srgbClr val="000000"/>
              </a:solidFill>
              <a:prstDash val="dash"/>
            </a:ln>
          </c:spPr>
        </c:majorGridlines>
        <c:numFmt formatCode="General" sourceLinked="1"/>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246420224"/>
        <c:crosses val="autoZero"/>
        <c:crossBetween val="between"/>
      </c:valAx>
      <c:spPr>
        <a:solidFill>
          <a:srgbClr val="FFFFFF"/>
        </a:solidFill>
        <a:ln w="12700">
          <a:solidFill>
            <a:schemeClr val="tx1"/>
          </a:solidFill>
          <a:prstDash val="solid"/>
        </a:ln>
      </c:spPr>
    </c:plotArea>
    <c:legend>
      <c:legendPos val="r"/>
      <c:layout>
        <c:manualLayout>
          <c:xMode val="edge"/>
          <c:yMode val="edge"/>
          <c:x val="8.9236111111111113E-2"/>
          <c:y val="6.8467486508006728E-2"/>
          <c:w val="0.28663998250218725"/>
          <c:h val="0.13629018844554544"/>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79478278148985315"/>
        </c:manualLayout>
      </c:layout>
      <c:lineChart>
        <c:grouping val="standard"/>
        <c:varyColors val="0"/>
        <c:ser>
          <c:idx val="0"/>
          <c:order val="0"/>
          <c:tx>
            <c:strRef>
              <c:f>ZUSAMMENFASSUNG!$B$3:$C$3</c:f>
              <c:strCache>
                <c:ptCount val="1"/>
                <c:pt idx="0">
                  <c:v>Einzelindex Vervielfältiger Deutschland</c:v>
                </c:pt>
              </c:strCache>
            </c:strRef>
          </c:tx>
          <c:spPr>
            <a:ln w="38100">
              <a:solidFill>
                <a:srgbClr val="FFCC99"/>
              </a:solidFill>
              <a:prstDash val="solid"/>
            </a:ln>
          </c:spPr>
          <c:marker>
            <c:symbol val="none"/>
          </c:marker>
          <c:cat>
            <c:multiLvlStrRef>
              <c:f>ZUSAMMENFASSUNG!$E$1:$BL$2</c:f>
              <c:multiLvlStrCache>
                <c:ptCount val="60"/>
                <c:lvl>
                  <c:pt idx="56">
                    <c:v>1</c:v>
                  </c:pt>
                  <c:pt idx="59">
                    <c:v> </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pt idx="52">
                    <c:v>2017</c:v>
                  </c:pt>
                  <c:pt idx="56">
                    <c:v>2018</c:v>
                  </c:pt>
                </c:lvl>
              </c:multiLvlStrCache>
            </c:multiLvlStrRef>
          </c:cat>
          <c:val>
            <c:numRef>
              <c:f>ZUSAMMENFASSUNG!$E$3:$BL$3</c:f>
              <c:numCache>
                <c:formatCode>#,##0.00</c:formatCode>
                <c:ptCount val="60"/>
                <c:pt idx="0">
                  <c:v>0</c:v>
                </c:pt>
                <c:pt idx="1">
                  <c:v>5.3140096618357488E-2</c:v>
                </c:pt>
                <c:pt idx="2">
                  <c:v>-7.4879227053140096E-2</c:v>
                </c:pt>
                <c:pt idx="3">
                  <c:v>-0.1280193236714976</c:v>
                </c:pt>
                <c:pt idx="4">
                  <c:v>-0.18115942028985507</c:v>
                </c:pt>
                <c:pt idx="5">
                  <c:v>-0.21980676328502416</c:v>
                </c:pt>
                <c:pt idx="6">
                  <c:v>-0.30434782608695654</c:v>
                </c:pt>
                <c:pt idx="7">
                  <c:v>-0.30917874396135264</c:v>
                </c:pt>
                <c:pt idx="8">
                  <c:v>-0.31642512077294688</c:v>
                </c:pt>
                <c:pt idx="9">
                  <c:v>-0.43719806763285024</c:v>
                </c:pt>
                <c:pt idx="10">
                  <c:v>-0.45893719806763283</c:v>
                </c:pt>
                <c:pt idx="11">
                  <c:v>-0.46859903381642515</c:v>
                </c:pt>
                <c:pt idx="12">
                  <c:v>-0.52898550724637683</c:v>
                </c:pt>
                <c:pt idx="13">
                  <c:v>-0.54347826086956519</c:v>
                </c:pt>
                <c:pt idx="14">
                  <c:v>-0.61594202898550721</c:v>
                </c:pt>
                <c:pt idx="15">
                  <c:v>-0.65700483091787443</c:v>
                </c:pt>
                <c:pt idx="16">
                  <c:v>-0.61111111111111116</c:v>
                </c:pt>
                <c:pt idx="17">
                  <c:v>-0.65700483091787443</c:v>
                </c:pt>
                <c:pt idx="18">
                  <c:v>-0.68840579710144922</c:v>
                </c:pt>
                <c:pt idx="19">
                  <c:v>-0.70531400966183577</c:v>
                </c:pt>
                <c:pt idx="20">
                  <c:v>-0.71014492753623193</c:v>
                </c:pt>
                <c:pt idx="21">
                  <c:v>-0.66908212560386471</c:v>
                </c:pt>
                <c:pt idx="22">
                  <c:v>-0.64009661835748788</c:v>
                </c:pt>
                <c:pt idx="23">
                  <c:v>-0.64492753623188404</c:v>
                </c:pt>
                <c:pt idx="24">
                  <c:v>-0.66908212560386471</c:v>
                </c:pt>
                <c:pt idx="25">
                  <c:v>-0.64975845410628019</c:v>
                </c:pt>
                <c:pt idx="26">
                  <c:v>-0.66183574879227058</c:v>
                </c:pt>
                <c:pt idx="27">
                  <c:v>-0.57971014492753625</c:v>
                </c:pt>
                <c:pt idx="28">
                  <c:v>-0.54106280193236711</c:v>
                </c:pt>
                <c:pt idx="29">
                  <c:v>-0.54347826086956519</c:v>
                </c:pt>
                <c:pt idx="30">
                  <c:v>-0.47584541062801933</c:v>
                </c:pt>
                <c:pt idx="31">
                  <c:v>-0.46859903381642515</c:v>
                </c:pt>
                <c:pt idx="32">
                  <c:v>-0.43719806763285024</c:v>
                </c:pt>
                <c:pt idx="33">
                  <c:v>-0.42028985507246375</c:v>
                </c:pt>
                <c:pt idx="34">
                  <c:v>-0.34057971014492755</c:v>
                </c:pt>
                <c:pt idx="35">
                  <c:v>-0.34541062801932365</c:v>
                </c:pt>
                <c:pt idx="36">
                  <c:v>-0.30193236714975846</c:v>
                </c:pt>
                <c:pt idx="37">
                  <c:v>-0.30676328502415456</c:v>
                </c:pt>
                <c:pt idx="38">
                  <c:v>-0.25120772946859904</c:v>
                </c:pt>
                <c:pt idx="39">
                  <c:v>-0.25120772946859904</c:v>
                </c:pt>
                <c:pt idx="40">
                  <c:v>-0.21014492753623187</c:v>
                </c:pt>
                <c:pt idx="41">
                  <c:v>-0.18407960199004975</c:v>
                </c:pt>
                <c:pt idx="42">
                  <c:v>-0.15920398009950248</c:v>
                </c:pt>
                <c:pt idx="43">
                  <c:v>-0.1044776119402985</c:v>
                </c:pt>
                <c:pt idx="44">
                  <c:v>-7.7114427860696513E-2</c:v>
                </c:pt>
                <c:pt idx="45">
                  <c:v>-3.9800995024875621E-2</c:v>
                </c:pt>
                <c:pt idx="46">
                  <c:v>7.462686567164179E-3</c:v>
                </c:pt>
                <c:pt idx="47">
                  <c:v>5.9701492537313432E-2</c:v>
                </c:pt>
                <c:pt idx="48">
                  <c:v>0.10199004975124377</c:v>
                </c:pt>
                <c:pt idx="49">
                  <c:v>0.12437810945273632</c:v>
                </c:pt>
                <c:pt idx="50">
                  <c:v>0.13930348258706468</c:v>
                </c:pt>
                <c:pt idx="51">
                  <c:v>0.20398009950248755</c:v>
                </c:pt>
                <c:pt idx="52">
                  <c:v>0.21144278606965175</c:v>
                </c:pt>
                <c:pt idx="53">
                  <c:v>0.27611940298507465</c:v>
                </c:pt>
                <c:pt idx="54">
                  <c:v>0.31094527363184077</c:v>
                </c:pt>
                <c:pt idx="55">
                  <c:v>0.30922693266832918</c:v>
                </c:pt>
                <c:pt idx="56">
                  <c:v>0.35910224438902744</c:v>
                </c:pt>
              </c:numCache>
            </c:numRef>
          </c:val>
          <c:smooth val="0"/>
        </c:ser>
        <c:ser>
          <c:idx val="1"/>
          <c:order val="1"/>
          <c:tx>
            <c:strRef>
              <c:f>ZUSAMMENFASSUNG!$B$4:$C$4</c:f>
              <c:strCache>
                <c:ptCount val="1"/>
                <c:pt idx="0">
                  <c:v>Einzelindex Preis-Einkommen Deutschland</c:v>
                </c:pt>
              </c:strCache>
            </c:strRef>
          </c:tx>
          <c:spPr>
            <a:ln w="38100">
              <a:solidFill>
                <a:schemeClr val="accent6">
                  <a:lumMod val="60000"/>
                  <a:lumOff val="40000"/>
                </a:schemeClr>
              </a:solidFill>
              <a:prstDash val="sysDash"/>
            </a:ln>
          </c:spPr>
          <c:marker>
            <c:symbol val="none"/>
          </c:marker>
          <c:cat>
            <c:multiLvlStrRef>
              <c:f>ZUSAMMENFASSUNG!$E$1:$BL$2</c:f>
              <c:multiLvlStrCache>
                <c:ptCount val="60"/>
                <c:lvl>
                  <c:pt idx="56">
                    <c:v>1</c:v>
                  </c:pt>
                  <c:pt idx="59">
                    <c:v> </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pt idx="52">
                    <c:v>2017</c:v>
                  </c:pt>
                  <c:pt idx="56">
                    <c:v>2018</c:v>
                  </c:pt>
                </c:lvl>
              </c:multiLvlStrCache>
            </c:multiLvlStrRef>
          </c:cat>
          <c:val>
            <c:numRef>
              <c:f>ZUSAMMENFASSUNG!$E$4:$BL$4</c:f>
              <c:numCache>
                <c:formatCode>#,##0.00</c:formatCode>
                <c:ptCount val="60"/>
                <c:pt idx="0">
                  <c:v>0</c:v>
                </c:pt>
                <c:pt idx="1">
                  <c:v>0</c:v>
                </c:pt>
                <c:pt idx="2">
                  <c:v>-1.6908212560386472E-2</c:v>
                </c:pt>
                <c:pt idx="3">
                  <c:v>-4.3478260869565216E-2</c:v>
                </c:pt>
                <c:pt idx="4">
                  <c:v>-6.5217391304347824E-2</c:v>
                </c:pt>
                <c:pt idx="5">
                  <c:v>-8.9371980676328497E-2</c:v>
                </c:pt>
                <c:pt idx="6">
                  <c:v>-0.1280193236714976</c:v>
                </c:pt>
                <c:pt idx="7">
                  <c:v>-0.19806763285024154</c:v>
                </c:pt>
                <c:pt idx="8">
                  <c:v>-0.21739130434782608</c:v>
                </c:pt>
                <c:pt idx="9">
                  <c:v>-0.2391304347826087</c:v>
                </c:pt>
                <c:pt idx="10">
                  <c:v>-0.29710144927536231</c:v>
                </c:pt>
                <c:pt idx="11">
                  <c:v>-0.34541062801932365</c:v>
                </c:pt>
                <c:pt idx="12">
                  <c:v>-0.37922705314009664</c:v>
                </c:pt>
                <c:pt idx="13">
                  <c:v>-0.37681159420289856</c:v>
                </c:pt>
                <c:pt idx="14">
                  <c:v>-0.43719806763285024</c:v>
                </c:pt>
                <c:pt idx="15">
                  <c:v>-0.48309178743961351</c:v>
                </c:pt>
                <c:pt idx="16">
                  <c:v>-0.47101449275362317</c:v>
                </c:pt>
                <c:pt idx="17">
                  <c:v>-0.5531400966183575</c:v>
                </c:pt>
                <c:pt idx="18">
                  <c:v>-0.59420289855072461</c:v>
                </c:pt>
                <c:pt idx="19">
                  <c:v>-0.65700483091787443</c:v>
                </c:pt>
                <c:pt idx="20">
                  <c:v>-0.63526570048309183</c:v>
                </c:pt>
                <c:pt idx="21">
                  <c:v>-0.62560386473429952</c:v>
                </c:pt>
                <c:pt idx="22">
                  <c:v>-0.54106280193236711</c:v>
                </c:pt>
                <c:pt idx="23">
                  <c:v>-0.55072463768115942</c:v>
                </c:pt>
                <c:pt idx="24">
                  <c:v>-0.5748792270531401</c:v>
                </c:pt>
                <c:pt idx="25">
                  <c:v>-0.53623188405797106</c:v>
                </c:pt>
                <c:pt idx="26">
                  <c:v>-0.59420289855072461</c:v>
                </c:pt>
                <c:pt idx="27">
                  <c:v>-0.50241545893719808</c:v>
                </c:pt>
                <c:pt idx="28">
                  <c:v>-0.52657004830917875</c:v>
                </c:pt>
                <c:pt idx="29">
                  <c:v>-0.54589371980676327</c:v>
                </c:pt>
                <c:pt idx="30">
                  <c:v>-0.51690821256038644</c:v>
                </c:pt>
                <c:pt idx="31">
                  <c:v>-0.52898550724637683</c:v>
                </c:pt>
                <c:pt idx="32">
                  <c:v>-0.52657004830917875</c:v>
                </c:pt>
                <c:pt idx="33">
                  <c:v>-0.50483091787439616</c:v>
                </c:pt>
                <c:pt idx="34">
                  <c:v>-0.47584541062801933</c:v>
                </c:pt>
                <c:pt idx="35">
                  <c:v>-0.48309178743961351</c:v>
                </c:pt>
                <c:pt idx="36">
                  <c:v>-0.42270531400966183</c:v>
                </c:pt>
                <c:pt idx="37">
                  <c:v>-0.43719806763285024</c:v>
                </c:pt>
                <c:pt idx="38">
                  <c:v>-0.39855072463768115</c:v>
                </c:pt>
                <c:pt idx="39">
                  <c:v>-0.3888888888888889</c:v>
                </c:pt>
                <c:pt idx="40">
                  <c:v>-0.35024154589371981</c:v>
                </c:pt>
                <c:pt idx="41">
                  <c:v>-0.32587064676616917</c:v>
                </c:pt>
                <c:pt idx="42">
                  <c:v>-0.29104477611940299</c:v>
                </c:pt>
                <c:pt idx="43">
                  <c:v>-0.24875621890547264</c:v>
                </c:pt>
                <c:pt idx="44">
                  <c:v>-0.17412935323383086</c:v>
                </c:pt>
                <c:pt idx="45">
                  <c:v>-0.11442786069651742</c:v>
                </c:pt>
                <c:pt idx="46">
                  <c:v>-8.45771144278607E-2</c:v>
                </c:pt>
                <c:pt idx="47">
                  <c:v>-3.2338308457711441E-2</c:v>
                </c:pt>
                <c:pt idx="48">
                  <c:v>4.9751243781094526E-3</c:v>
                </c:pt>
                <c:pt idx="49">
                  <c:v>3.7313432835820892E-2</c:v>
                </c:pt>
                <c:pt idx="50">
                  <c:v>7.9601990049751242E-2</c:v>
                </c:pt>
                <c:pt idx="51">
                  <c:v>0.15422885572139303</c:v>
                </c:pt>
                <c:pt idx="52">
                  <c:v>0.14427860696517414</c:v>
                </c:pt>
                <c:pt idx="53">
                  <c:v>0.20149253731343283</c:v>
                </c:pt>
                <c:pt idx="54">
                  <c:v>0.26368159203980102</c:v>
                </c:pt>
                <c:pt idx="55">
                  <c:v>0.30673316708229426</c:v>
                </c:pt>
                <c:pt idx="56">
                  <c:v>0.30423940149625933</c:v>
                </c:pt>
              </c:numCache>
            </c:numRef>
          </c:val>
          <c:smooth val="0"/>
        </c:ser>
        <c:ser>
          <c:idx val="2"/>
          <c:order val="2"/>
          <c:tx>
            <c:strRef>
              <c:f>ZUSAMMENFASSUNG!$B$5:$C$5</c:f>
              <c:strCache>
                <c:ptCount val="1"/>
                <c:pt idx="0">
                  <c:v>Einzelindex Fertigstellungen* Deutschland</c:v>
                </c:pt>
              </c:strCache>
            </c:strRef>
          </c:tx>
          <c:spPr>
            <a:ln w="38100">
              <a:solidFill>
                <a:srgbClr val="969696"/>
              </a:solidFill>
              <a:prstDash val="solid"/>
            </a:ln>
          </c:spPr>
          <c:marker>
            <c:symbol val="none"/>
          </c:marker>
          <c:cat>
            <c:multiLvlStrRef>
              <c:f>ZUSAMMENFASSUNG!$E$1:$BL$2</c:f>
              <c:multiLvlStrCache>
                <c:ptCount val="60"/>
                <c:lvl>
                  <c:pt idx="56">
                    <c:v>1</c:v>
                  </c:pt>
                  <c:pt idx="59">
                    <c:v> </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pt idx="52">
                    <c:v>2017</c:v>
                  </c:pt>
                  <c:pt idx="56">
                    <c:v>2018</c:v>
                  </c:pt>
                </c:lvl>
              </c:multiLvlStrCache>
            </c:multiLvlStrRef>
          </c:cat>
          <c:val>
            <c:numRef>
              <c:f>ZUSAMMENFASSUNG!$E$5:$BL$5</c:f>
              <c:numCache>
                <c:formatCode>#,##0.00</c:formatCode>
                <c:ptCount val="60"/>
                <c:pt idx="0">
                  <c:v>0</c:v>
                </c:pt>
                <c:pt idx="1">
                  <c:v>0</c:v>
                </c:pt>
                <c:pt idx="2">
                  <c:v>-0.29710144927536231</c:v>
                </c:pt>
                <c:pt idx="3">
                  <c:v>-0.29710144927536231</c:v>
                </c:pt>
                <c:pt idx="4">
                  <c:v>-0.29710144927536231</c:v>
                </c:pt>
                <c:pt idx="5">
                  <c:v>-0.29710144927536231</c:v>
                </c:pt>
                <c:pt idx="6">
                  <c:v>-0.30917874396135264</c:v>
                </c:pt>
                <c:pt idx="7">
                  <c:v>-0.30917874396135264</c:v>
                </c:pt>
                <c:pt idx="8">
                  <c:v>-0.30917874396135264</c:v>
                </c:pt>
                <c:pt idx="9">
                  <c:v>-0.30676328502415456</c:v>
                </c:pt>
                <c:pt idx="10">
                  <c:v>-0.5628019323671497</c:v>
                </c:pt>
                <c:pt idx="11">
                  <c:v>-0.56038647342995174</c:v>
                </c:pt>
                <c:pt idx="12">
                  <c:v>-0.56038647342995174</c:v>
                </c:pt>
                <c:pt idx="13">
                  <c:v>-0.56038647342995174</c:v>
                </c:pt>
                <c:pt idx="14">
                  <c:v>-0.58212560386473433</c:v>
                </c:pt>
                <c:pt idx="15">
                  <c:v>-0.57971014492753625</c:v>
                </c:pt>
                <c:pt idx="16">
                  <c:v>-0.57729468599033817</c:v>
                </c:pt>
                <c:pt idx="17">
                  <c:v>-0.57729468599033817</c:v>
                </c:pt>
                <c:pt idx="18">
                  <c:v>-0.68357487922705318</c:v>
                </c:pt>
                <c:pt idx="19">
                  <c:v>-0.68357487922705318</c:v>
                </c:pt>
                <c:pt idx="20">
                  <c:v>-0.68357487922705318</c:v>
                </c:pt>
                <c:pt idx="21">
                  <c:v>-0.68357487922705318</c:v>
                </c:pt>
                <c:pt idx="22">
                  <c:v>-0.82367149758454106</c:v>
                </c:pt>
                <c:pt idx="23">
                  <c:v>-0.82367149758454106</c:v>
                </c:pt>
                <c:pt idx="24">
                  <c:v>-0.82367149758454106</c:v>
                </c:pt>
                <c:pt idx="25">
                  <c:v>-0.82367149758454106</c:v>
                </c:pt>
                <c:pt idx="26">
                  <c:v>-0.88164251207729472</c:v>
                </c:pt>
                <c:pt idx="27">
                  <c:v>-0.87922705314009664</c:v>
                </c:pt>
                <c:pt idx="28">
                  <c:v>-0.87922705314009664</c:v>
                </c:pt>
                <c:pt idx="29">
                  <c:v>-0.87922705314009664</c:v>
                </c:pt>
                <c:pt idx="30">
                  <c:v>-0.85507246376811596</c:v>
                </c:pt>
                <c:pt idx="31">
                  <c:v>-0.85507246376811596</c:v>
                </c:pt>
                <c:pt idx="32">
                  <c:v>-0.85507246376811596</c:v>
                </c:pt>
                <c:pt idx="33">
                  <c:v>-0.85507246376811596</c:v>
                </c:pt>
                <c:pt idx="34">
                  <c:v>-0.78502415458937203</c:v>
                </c:pt>
                <c:pt idx="35">
                  <c:v>-0.78502415458937203</c:v>
                </c:pt>
                <c:pt idx="36">
                  <c:v>-0.78502415458937203</c:v>
                </c:pt>
                <c:pt idx="37">
                  <c:v>-0.78502415458937203</c:v>
                </c:pt>
                <c:pt idx="38">
                  <c:v>-0.74637681159420288</c:v>
                </c:pt>
                <c:pt idx="39">
                  <c:v>-0.74637681159420288</c:v>
                </c:pt>
                <c:pt idx="40">
                  <c:v>-0.74637681159420288</c:v>
                </c:pt>
                <c:pt idx="41">
                  <c:v>-0.75870646766169159</c:v>
                </c:pt>
                <c:pt idx="42">
                  <c:v>-0.6840796019900498</c:v>
                </c:pt>
                <c:pt idx="43">
                  <c:v>-0.6840796019900498</c:v>
                </c:pt>
                <c:pt idx="44">
                  <c:v>-0.68656716417910446</c:v>
                </c:pt>
                <c:pt idx="45">
                  <c:v>-0.72885572139303478</c:v>
                </c:pt>
                <c:pt idx="46">
                  <c:v>-0.61940298507462688</c:v>
                </c:pt>
                <c:pt idx="47">
                  <c:v>-0.60696517412935325</c:v>
                </c:pt>
                <c:pt idx="48">
                  <c:v>-0.60696517412935325</c:v>
                </c:pt>
                <c:pt idx="49">
                  <c:v>-0.60696517412935325</c:v>
                </c:pt>
                <c:pt idx="50">
                  <c:v>-0.61691542288557211</c:v>
                </c:pt>
                <c:pt idx="51">
                  <c:v>-0.62935323383084574</c:v>
                </c:pt>
                <c:pt idx="52">
                  <c:v>-0.62686567164179108</c:v>
                </c:pt>
                <c:pt idx="53">
                  <c:v>-0.62686567164179108</c:v>
                </c:pt>
                <c:pt idx="54">
                  <c:v>-0.52736318407960203</c:v>
                </c:pt>
                <c:pt idx="55">
                  <c:v>-0.52867830423940154</c:v>
                </c:pt>
                <c:pt idx="56">
                  <c:v>-0.52867830423940154</c:v>
                </c:pt>
              </c:numCache>
            </c:numRef>
          </c:val>
          <c:smooth val="0"/>
        </c:ser>
        <c:ser>
          <c:idx val="3"/>
          <c:order val="3"/>
          <c:tx>
            <c:strRef>
              <c:f>ZUSAMMENFASSUNG!$B$6:$C$6</c:f>
              <c:strCache>
                <c:ptCount val="1"/>
                <c:pt idx="0">
                  <c:v>Index Wohnungsbaukredite** (Neu+Bestand)</c:v>
                </c:pt>
              </c:strCache>
            </c:strRef>
          </c:tx>
          <c:spPr>
            <a:ln w="38100">
              <a:solidFill>
                <a:srgbClr val="969696"/>
              </a:solidFill>
              <a:prstDash val="sysDash"/>
            </a:ln>
          </c:spPr>
          <c:marker>
            <c:symbol val="none"/>
          </c:marker>
          <c:cat>
            <c:multiLvlStrRef>
              <c:f>ZUSAMMENFASSUNG!$E$1:$BL$2</c:f>
              <c:multiLvlStrCache>
                <c:ptCount val="60"/>
                <c:lvl>
                  <c:pt idx="56">
                    <c:v>1</c:v>
                  </c:pt>
                  <c:pt idx="59">
                    <c:v> </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pt idx="52">
                    <c:v>2017</c:v>
                  </c:pt>
                  <c:pt idx="56">
                    <c:v>2018</c:v>
                  </c:pt>
                </c:lvl>
              </c:multiLvlStrCache>
            </c:multiLvlStrRef>
          </c:cat>
          <c:val>
            <c:numRef>
              <c:f>ZUSAMMENFASSUNG!$E$6:$BL$6</c:f>
              <c:numCache>
                <c:formatCode>#,##0.00</c:formatCode>
                <c:ptCount val="60"/>
                <c:pt idx="0">
                  <c:v>0</c:v>
                </c:pt>
                <c:pt idx="1">
                  <c:v>2.9431624138302939E-3</c:v>
                </c:pt>
                <c:pt idx="2">
                  <c:v>5.8514477252688832E-3</c:v>
                </c:pt>
                <c:pt idx="3">
                  <c:v>-6.1362722904399905E-3</c:v>
                </c:pt>
                <c:pt idx="4">
                  <c:v>-1.4929527974834685E-2</c:v>
                </c:pt>
                <c:pt idx="5">
                  <c:v>-1.4270994817479874E-2</c:v>
                </c:pt>
                <c:pt idx="6">
                  <c:v>-1.1891556196654279E-2</c:v>
                </c:pt>
                <c:pt idx="7">
                  <c:v>-1.5856150497239412E-2</c:v>
                </c:pt>
                <c:pt idx="8">
                  <c:v>-2.8204035560784747E-2</c:v>
                </c:pt>
                <c:pt idx="9">
                  <c:v>-2.796271471704358E-2</c:v>
                </c:pt>
                <c:pt idx="10">
                  <c:v>-2.5822591475748027E-2</c:v>
                </c:pt>
                <c:pt idx="11">
                  <c:v>-4.4431879718113979E-2</c:v>
                </c:pt>
                <c:pt idx="12">
                  <c:v>-6.9555852401913115E-2</c:v>
                </c:pt>
                <c:pt idx="13">
                  <c:v>-7.1333280421928866E-2</c:v>
                </c:pt>
                <c:pt idx="14">
                  <c:v>-7.1717248564281563E-2</c:v>
                </c:pt>
                <c:pt idx="15">
                  <c:v>-5.8070695899969847E-2</c:v>
                </c:pt>
                <c:pt idx="16">
                  <c:v>-6.9303744977077031E-2</c:v>
                </c:pt>
                <c:pt idx="17">
                  <c:v>-6.8902646830303241E-2</c:v>
                </c:pt>
                <c:pt idx="18">
                  <c:v>-6.8452081286188793E-2</c:v>
                </c:pt>
                <c:pt idx="19">
                  <c:v>-8.4590403542248963E-2</c:v>
                </c:pt>
                <c:pt idx="20">
                  <c:v>-6.8542158977931672E-2</c:v>
                </c:pt>
                <c:pt idx="21">
                  <c:v>-6.857606866543392E-2</c:v>
                </c:pt>
                <c:pt idx="22">
                  <c:v>-6.6553935275259019E-2</c:v>
                </c:pt>
                <c:pt idx="23">
                  <c:v>-4.3331231051535607E-2</c:v>
                </c:pt>
                <c:pt idx="24">
                  <c:v>-6.6884485944764829E-2</c:v>
                </c:pt>
                <c:pt idx="25">
                  <c:v>-6.6642170827028335E-2</c:v>
                </c:pt>
                <c:pt idx="26">
                  <c:v>-6.4354912587312893E-2</c:v>
                </c:pt>
                <c:pt idx="27">
                  <c:v>-9.0142528966273824E-2</c:v>
                </c:pt>
                <c:pt idx="28">
                  <c:v>-0.11174095391698585</c:v>
                </c:pt>
                <c:pt idx="29">
                  <c:v>-0.11022120313001622</c:v>
                </c:pt>
                <c:pt idx="30">
                  <c:v>-0.1080353404942592</c:v>
                </c:pt>
                <c:pt idx="31">
                  <c:v>-8.8668034075086263E-2</c:v>
                </c:pt>
                <c:pt idx="32">
                  <c:v>-9.6384720384928638E-2</c:v>
                </c:pt>
                <c:pt idx="33">
                  <c:v>-9.5202116723748134E-2</c:v>
                </c:pt>
                <c:pt idx="34">
                  <c:v>-9.1889752772620736E-2</c:v>
                </c:pt>
                <c:pt idx="35">
                  <c:v>-7.1592883804498228E-2</c:v>
                </c:pt>
                <c:pt idx="36">
                  <c:v>-8.0161925298633321E-2</c:v>
                </c:pt>
                <c:pt idx="37">
                  <c:v>-7.7704250157222821E-2</c:v>
                </c:pt>
                <c:pt idx="38">
                  <c:v>-7.4214411509569228E-2</c:v>
                </c:pt>
                <c:pt idx="39">
                  <c:v>-4.2728785167290936E-2</c:v>
                </c:pt>
                <c:pt idx="40">
                  <c:v>-5.8232723750389397E-2</c:v>
                </c:pt>
                <c:pt idx="41">
                  <c:v>-5.5930003334562314E-2</c:v>
                </c:pt>
                <c:pt idx="42">
                  <c:v>-5.2140478516431867E-2</c:v>
                </c:pt>
                <c:pt idx="43">
                  <c:v>-4.4743451150851425E-2</c:v>
                </c:pt>
                <c:pt idx="44">
                  <c:v>-6.0196031866095151E-2</c:v>
                </c:pt>
                <c:pt idx="45">
                  <c:v>-5.5635003828031417E-2</c:v>
                </c:pt>
                <c:pt idx="46">
                  <c:v>-5.0980794244442081E-2</c:v>
                </c:pt>
                <c:pt idx="47" formatCode="0.00">
                  <c:v>-4.6432364680963761E-2</c:v>
                </c:pt>
                <c:pt idx="48">
                  <c:v>3.3653878013329433E-2</c:v>
                </c:pt>
                <c:pt idx="49">
                  <c:v>3.7958295050993629E-2</c:v>
                </c:pt>
                <c:pt idx="50">
                  <c:v>4.3473476114368165E-2</c:v>
                </c:pt>
                <c:pt idx="51" formatCode="0.00">
                  <c:v>4.7532051038224665E-2</c:v>
                </c:pt>
                <c:pt idx="52" formatCode="0.00">
                  <c:v>1.4411509977722402E-2</c:v>
                </c:pt>
                <c:pt idx="53" formatCode="0.00">
                  <c:v>1.9105305166988273E-2</c:v>
                </c:pt>
                <c:pt idx="54" formatCode="0.00">
                  <c:v>2.4885465455132875E-2</c:v>
                </c:pt>
                <c:pt idx="55">
                  <c:v>2.8410497240875826E-2</c:v>
                </c:pt>
                <c:pt idx="56">
                  <c:v>1.5085823195522891E-2</c:v>
                </c:pt>
              </c:numCache>
            </c:numRef>
          </c:val>
          <c:smooth val="0"/>
        </c:ser>
        <c:ser>
          <c:idx val="4"/>
          <c:order val="4"/>
          <c:tx>
            <c:strRef>
              <c:f>ZUSAMMENFASSUNG!$B$8:$C$8</c:f>
              <c:strCache>
                <c:ptCount val="1"/>
                <c:pt idx="0">
                  <c:v>Gesamtindex Deutschland</c:v>
                </c:pt>
              </c:strCache>
            </c:strRef>
          </c:tx>
          <c:spPr>
            <a:ln w="63500">
              <a:solidFill>
                <a:srgbClr val="FF6600"/>
              </a:solidFill>
            </a:ln>
          </c:spPr>
          <c:marker>
            <c:symbol val="none"/>
          </c:marker>
          <c:cat>
            <c:multiLvlStrRef>
              <c:f>ZUSAMMENFASSUNG!$E$1:$BL$2</c:f>
              <c:multiLvlStrCache>
                <c:ptCount val="60"/>
                <c:lvl>
                  <c:pt idx="56">
                    <c:v>1</c:v>
                  </c:pt>
                  <c:pt idx="59">
                    <c:v> </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pt idx="52">
                    <c:v>2017</c:v>
                  </c:pt>
                  <c:pt idx="56">
                    <c:v>2018</c:v>
                  </c:pt>
                </c:lvl>
              </c:multiLvlStrCache>
            </c:multiLvlStrRef>
          </c:cat>
          <c:val>
            <c:numRef>
              <c:f>ZUSAMMENFASSUNG!$E$8:$BL$8</c:f>
              <c:numCache>
                <c:formatCode>#,##0.00</c:formatCode>
                <c:ptCount val="60"/>
                <c:pt idx="0">
                  <c:v>0</c:v>
                </c:pt>
                <c:pt idx="1">
                  <c:v>1.4020814758046946E-2</c:v>
                </c:pt>
                <c:pt idx="2">
                  <c:v>-9.5759360290904982E-2</c:v>
                </c:pt>
                <c:pt idx="3">
                  <c:v>-0.11868382652671627</c:v>
                </c:pt>
                <c:pt idx="4">
                  <c:v>-0.13960194721109997</c:v>
                </c:pt>
                <c:pt idx="5">
                  <c:v>-0.15513779701354871</c:v>
                </c:pt>
                <c:pt idx="6">
                  <c:v>-0.18835936247911525</c:v>
                </c:pt>
                <c:pt idx="7">
                  <c:v>-0.20807031781754659</c:v>
                </c:pt>
                <c:pt idx="8">
                  <c:v>-0.21779980116072759</c:v>
                </c:pt>
                <c:pt idx="9">
                  <c:v>-0.25276362553916426</c:v>
                </c:pt>
                <c:pt idx="10">
                  <c:v>-0.33616579279647324</c:v>
                </c:pt>
                <c:pt idx="11">
                  <c:v>-0.35470700374595365</c:v>
                </c:pt>
                <c:pt idx="12">
                  <c:v>-0.38453872155458457</c:v>
                </c:pt>
                <c:pt idx="13">
                  <c:v>-0.38800240223108606</c:v>
                </c:pt>
                <c:pt idx="14">
                  <c:v>-0.42674573726184339</c:v>
                </c:pt>
                <c:pt idx="15">
                  <c:v>-0.44446936479624854</c:v>
                </c:pt>
                <c:pt idx="16">
                  <c:v>-0.43218100870803733</c:v>
                </c:pt>
                <c:pt idx="17">
                  <c:v>-0.46408556508921833</c:v>
                </c:pt>
                <c:pt idx="18">
                  <c:v>-0.50986664350995292</c:v>
                </c:pt>
                <c:pt idx="19">
                  <c:v>-0.53382876030585202</c:v>
                </c:pt>
                <c:pt idx="20">
                  <c:v>-0.52558964602467617</c:v>
                </c:pt>
                <c:pt idx="21">
                  <c:v>-0.51291696402626186</c:v>
                </c:pt>
                <c:pt idx="22">
                  <c:v>-0.5190539427560128</c:v>
                </c:pt>
                <c:pt idx="23">
                  <c:v>-0.51687145510587906</c:v>
                </c:pt>
                <c:pt idx="24">
                  <c:v>-0.53483706351517668</c:v>
                </c:pt>
                <c:pt idx="25">
                  <c:v>-0.52028373111255422</c:v>
                </c:pt>
                <c:pt idx="26">
                  <c:v>-0.55171674747049981</c:v>
                </c:pt>
                <c:pt idx="27">
                  <c:v>-0.51408152596137513</c:v>
                </c:pt>
                <c:pt idx="28">
                  <c:v>-0.51585794379325611</c:v>
                </c:pt>
                <c:pt idx="29">
                  <c:v>-0.5209127887052093</c:v>
                </c:pt>
                <c:pt idx="30">
                  <c:v>-0.49077695106559377</c:v>
                </c:pt>
                <c:pt idx="31">
                  <c:v>-0.4871428539293996</c:v>
                </c:pt>
                <c:pt idx="32">
                  <c:v>-0.48061791922666697</c:v>
                </c:pt>
                <c:pt idx="33">
                  <c:v>-0.47066043256257956</c:v>
                </c:pt>
                <c:pt idx="34">
                  <c:v>-0.42393862176803443</c:v>
                </c:pt>
                <c:pt idx="35">
                  <c:v>-0.42188372819750136</c:v>
                </c:pt>
                <c:pt idx="36">
                  <c:v>-0.39805980499615595</c:v>
                </c:pt>
                <c:pt idx="37">
                  <c:v>-0.40227630408519943</c:v>
                </c:pt>
                <c:pt idx="38">
                  <c:v>-0.36939901350541166</c:v>
                </c:pt>
                <c:pt idx="39">
                  <c:v>-0.35911214798264396</c:v>
                </c:pt>
                <c:pt idx="40">
                  <c:v>-0.34263211826625523</c:v>
                </c:pt>
                <c:pt idx="41">
                  <c:v>-0.33133774109484165</c:v>
                </c:pt>
                <c:pt idx="42">
                  <c:v>-0.29680440093253962</c:v>
                </c:pt>
                <c:pt idx="43">
                  <c:v>-0.27016071880983672</c:v>
                </c:pt>
                <c:pt idx="44">
                  <c:v>-0.24651373911607316</c:v>
                </c:pt>
                <c:pt idx="45">
                  <c:v>-0.23256606711228886</c:v>
                </c:pt>
                <c:pt idx="46">
                  <c:v>-0.18665688468709687</c:v>
                </c:pt>
                <c:pt idx="47">
                  <c:v>-0.15601123467402278</c:v>
                </c:pt>
                <c:pt idx="48">
                  <c:v>-0.11381593057982961</c:v>
                </c:pt>
                <c:pt idx="49">
                  <c:v>-0.10018593735336026</c:v>
                </c:pt>
                <c:pt idx="50">
                  <c:v>-8.7196890417895676E-2</c:v>
                </c:pt>
                <c:pt idx="51">
                  <c:v>-5.5171109264463232E-2</c:v>
                </c:pt>
                <c:pt idx="52">
                  <c:v>-6.0973281993746437E-2</c:v>
                </c:pt>
                <c:pt idx="53">
                  <c:v>-2.9875549308065574E-2</c:v>
                </c:pt>
                <c:pt idx="54">
                  <c:v>2.0465259307242478E-2</c:v>
                </c:pt>
                <c:pt idx="55">
                  <c:v>2.888333183539793E-2</c:v>
                </c:pt>
                <c:pt idx="56">
                  <c:v>3.7437291210352032E-2</c:v>
                </c:pt>
              </c:numCache>
            </c:numRef>
          </c:val>
          <c:smooth val="0"/>
        </c:ser>
        <c:dLbls>
          <c:showLegendKey val="0"/>
          <c:showVal val="0"/>
          <c:showCatName val="0"/>
          <c:showSerName val="0"/>
          <c:showPercent val="0"/>
          <c:showBubbleSize val="0"/>
        </c:dLbls>
        <c:marker val="1"/>
        <c:smooth val="0"/>
        <c:axId val="187561856"/>
        <c:axId val="187563392"/>
      </c:lineChart>
      <c:catAx>
        <c:axId val="187561856"/>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187563392"/>
        <c:crosses val="autoZero"/>
        <c:auto val="1"/>
        <c:lblAlgn val="ctr"/>
        <c:lblOffset val="100"/>
        <c:tickLblSkip val="2"/>
        <c:tickMarkSkip val="1"/>
        <c:noMultiLvlLbl val="0"/>
      </c:catAx>
      <c:valAx>
        <c:axId val="187563392"/>
        <c:scaling>
          <c:orientation val="minMax"/>
          <c:max val="1"/>
          <c:min val="-1"/>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187561856"/>
        <c:crosses val="autoZero"/>
        <c:crossBetween val="between"/>
      </c:valAx>
      <c:spPr>
        <a:solidFill>
          <a:srgbClr val="FFFFFF"/>
        </a:solidFill>
        <a:ln w="12700">
          <a:solidFill>
            <a:schemeClr val="tx1"/>
          </a:solidFill>
          <a:prstDash val="solid"/>
        </a:ln>
      </c:spPr>
    </c:plotArea>
    <c:legend>
      <c:legendPos val="r"/>
      <c:layout>
        <c:manualLayout>
          <c:xMode val="edge"/>
          <c:yMode val="edge"/>
          <c:x val="8.368055555555555E-2"/>
          <c:y val="6.7085123823244497E-2"/>
          <c:w val="0.45608442694663165"/>
          <c:h val="0.328719292580541"/>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chart3.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79478278148985315"/>
        </c:manualLayout>
      </c:layout>
      <c:lineChart>
        <c:grouping val="standard"/>
        <c:varyColors val="0"/>
        <c:ser>
          <c:idx val="2"/>
          <c:order val="0"/>
          <c:tx>
            <c:strRef>
              <c:f>ZUSAMMENFASSUNG!$B$9:$C$9</c:f>
              <c:strCache>
                <c:ptCount val="1"/>
                <c:pt idx="0">
                  <c:v>Gesamtindex Wachstumsregionen</c:v>
                </c:pt>
              </c:strCache>
            </c:strRef>
          </c:tx>
          <c:spPr>
            <a:ln w="50800">
              <a:solidFill>
                <a:schemeClr val="accent6">
                  <a:lumMod val="60000"/>
                  <a:lumOff val="40000"/>
                </a:schemeClr>
              </a:solidFill>
            </a:ln>
          </c:spPr>
          <c:marker>
            <c:symbol val="none"/>
          </c:marker>
          <c:cat>
            <c:multiLvlStrRef>
              <c:f>ZUSAMMENFASSUNG!$E$1:$BL$2</c:f>
              <c:multiLvlStrCache>
                <c:ptCount val="60"/>
                <c:lvl>
                  <c:pt idx="56">
                    <c:v>1</c:v>
                  </c:pt>
                  <c:pt idx="59">
                    <c:v> </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pt idx="52">
                    <c:v>2017</c:v>
                  </c:pt>
                  <c:pt idx="56">
                    <c:v>2018</c:v>
                  </c:pt>
                </c:lvl>
              </c:multiLvlStrCache>
            </c:multiLvlStrRef>
          </c:cat>
          <c:val>
            <c:numRef>
              <c:f>ZUSAMMENFASSUNG!$E$9:$BL$9</c:f>
              <c:numCache>
                <c:formatCode>#,##0.00</c:formatCode>
                <c:ptCount val="60"/>
                <c:pt idx="0">
                  <c:v>0</c:v>
                </c:pt>
                <c:pt idx="1">
                  <c:v>3.9951476877967379E-2</c:v>
                </c:pt>
                <c:pt idx="2">
                  <c:v>-3.2850863558878854E-2</c:v>
                </c:pt>
                <c:pt idx="3">
                  <c:v>-4.8102695523590387E-2</c:v>
                </c:pt>
                <c:pt idx="4">
                  <c:v>-7.9712774150571417E-2</c:v>
                </c:pt>
                <c:pt idx="5">
                  <c:v>-9.4254023214173893E-2</c:v>
                </c:pt>
                <c:pt idx="6">
                  <c:v>-9.6110143951124355E-2</c:v>
                </c:pt>
                <c:pt idx="7">
                  <c:v>-0.14612090036940789</c:v>
                </c:pt>
                <c:pt idx="8">
                  <c:v>-0.13940395006666678</c:v>
                </c:pt>
                <c:pt idx="9">
                  <c:v>-0.17610832573808444</c:v>
                </c:pt>
                <c:pt idx="10">
                  <c:v>-0.28341643218266249</c:v>
                </c:pt>
                <c:pt idx="11">
                  <c:v>-0.33708836208639126</c:v>
                </c:pt>
                <c:pt idx="12">
                  <c:v>-0.37033013957106653</c:v>
                </c:pt>
                <c:pt idx="13">
                  <c:v>-0.38793135932116851</c:v>
                </c:pt>
                <c:pt idx="14">
                  <c:v>-0.38312539057244299</c:v>
                </c:pt>
                <c:pt idx="15">
                  <c:v>-0.37726277201420821</c:v>
                </c:pt>
                <c:pt idx="16">
                  <c:v>-0.38742397545995555</c:v>
                </c:pt>
                <c:pt idx="17">
                  <c:v>-0.40938252445267392</c:v>
                </c:pt>
                <c:pt idx="18">
                  <c:v>-0.46564243208625306</c:v>
                </c:pt>
                <c:pt idx="19">
                  <c:v>-0.4843828950032093</c:v>
                </c:pt>
                <c:pt idx="20">
                  <c:v>-0.48037083386212998</c:v>
                </c:pt>
                <c:pt idx="21">
                  <c:v>-0.46567342893106434</c:v>
                </c:pt>
                <c:pt idx="22">
                  <c:v>-0.44556005244626579</c:v>
                </c:pt>
                <c:pt idx="23">
                  <c:v>-0.45691123913543291</c:v>
                </c:pt>
                <c:pt idx="24">
                  <c:v>-0.47750543521168143</c:v>
                </c:pt>
                <c:pt idx="25">
                  <c:v>-0.44313113094205125</c:v>
                </c:pt>
                <c:pt idx="26">
                  <c:v>-0.48912794383310271</c:v>
                </c:pt>
                <c:pt idx="27">
                  <c:v>-0.43920229890823509</c:v>
                </c:pt>
                <c:pt idx="28">
                  <c:v>-0.42989602279297195</c:v>
                </c:pt>
                <c:pt idx="29">
                  <c:v>-0.42216314391975895</c:v>
                </c:pt>
                <c:pt idx="30">
                  <c:v>-0.33828334492748635</c:v>
                </c:pt>
                <c:pt idx="31">
                  <c:v>-0.34569642028347747</c:v>
                </c:pt>
                <c:pt idx="32">
                  <c:v>-0.32556676833152631</c:v>
                </c:pt>
                <c:pt idx="33">
                  <c:v>-0.30566327427897627</c:v>
                </c:pt>
                <c:pt idx="34">
                  <c:v>-0.1994430264284493</c:v>
                </c:pt>
                <c:pt idx="35">
                  <c:v>-0.19436880918641866</c:v>
                </c:pt>
                <c:pt idx="36">
                  <c:v>-0.17690322642269754</c:v>
                </c:pt>
                <c:pt idx="37">
                  <c:v>-0.16893586646087433</c:v>
                </c:pt>
                <c:pt idx="38">
                  <c:v>-0.11169085777935309</c:v>
                </c:pt>
                <c:pt idx="39">
                  <c:v>-8.4211608056528622E-2</c:v>
                </c:pt>
                <c:pt idx="40">
                  <c:v>-7.0502251826925863E-2</c:v>
                </c:pt>
                <c:pt idx="41">
                  <c:v>-5.5218338109767048E-2</c:v>
                </c:pt>
                <c:pt idx="42">
                  <c:v>-1.9953362009507751E-2</c:v>
                </c:pt>
                <c:pt idx="43">
                  <c:v>-2.7367332798715831E-2</c:v>
                </c:pt>
                <c:pt idx="44">
                  <c:v>-9.6100224055083502E-3</c:v>
                </c:pt>
                <c:pt idx="45">
                  <c:v>-1.669688361799563E-2</c:v>
                </c:pt>
                <c:pt idx="46">
                  <c:v>4.6295997958498696E-2</c:v>
                </c:pt>
                <c:pt idx="47">
                  <c:v>8.6928478524689531E-2</c:v>
                </c:pt>
                <c:pt idx="48">
                  <c:v>0.14598799098879786</c:v>
                </c:pt>
                <c:pt idx="49">
                  <c:v>0.17289717648919167</c:v>
                </c:pt>
                <c:pt idx="50">
                  <c:v>0.19122716577174437</c:v>
                </c:pt>
                <c:pt idx="51">
                  <c:v>0.23075221528923884</c:v>
                </c:pt>
                <c:pt idx="52">
                  <c:v>0.2347539641285831</c:v>
                </c:pt>
                <c:pt idx="53">
                  <c:v>0.25988886391991217</c:v>
                </c:pt>
                <c:pt idx="54">
                  <c:v>0.32237482910531096</c:v>
                </c:pt>
                <c:pt idx="55">
                  <c:v>0.3238627949423365</c:v>
                </c:pt>
                <c:pt idx="56">
                  <c:v>0.33220282834790038</c:v>
                </c:pt>
              </c:numCache>
            </c:numRef>
          </c:val>
          <c:smooth val="0"/>
        </c:ser>
        <c:ser>
          <c:idx val="4"/>
          <c:order val="1"/>
          <c:tx>
            <c:strRef>
              <c:f>ZUSAMMENFASSUNG!$B$8:$C$8</c:f>
              <c:strCache>
                <c:ptCount val="1"/>
                <c:pt idx="0">
                  <c:v>Gesamtindex Deutschland</c:v>
                </c:pt>
              </c:strCache>
            </c:strRef>
          </c:tx>
          <c:spPr>
            <a:ln w="63500">
              <a:solidFill>
                <a:srgbClr val="FF6600"/>
              </a:solidFill>
            </a:ln>
          </c:spPr>
          <c:marker>
            <c:symbol val="none"/>
          </c:marker>
          <c:cat>
            <c:multiLvlStrRef>
              <c:f>ZUSAMMENFASSUNG!$E$1:$BL$2</c:f>
              <c:multiLvlStrCache>
                <c:ptCount val="60"/>
                <c:lvl>
                  <c:pt idx="56">
                    <c:v>1</c:v>
                  </c:pt>
                  <c:pt idx="59">
                    <c:v> </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pt idx="52">
                    <c:v>2017</c:v>
                  </c:pt>
                  <c:pt idx="56">
                    <c:v>2018</c:v>
                  </c:pt>
                </c:lvl>
              </c:multiLvlStrCache>
            </c:multiLvlStrRef>
          </c:cat>
          <c:val>
            <c:numRef>
              <c:f>ZUSAMMENFASSUNG!$E$8:$BL$8</c:f>
              <c:numCache>
                <c:formatCode>#,##0.00</c:formatCode>
                <c:ptCount val="60"/>
                <c:pt idx="0">
                  <c:v>0</c:v>
                </c:pt>
                <c:pt idx="1">
                  <c:v>1.4020814758046946E-2</c:v>
                </c:pt>
                <c:pt idx="2">
                  <c:v>-9.5759360290904982E-2</c:v>
                </c:pt>
                <c:pt idx="3">
                  <c:v>-0.11868382652671627</c:v>
                </c:pt>
                <c:pt idx="4">
                  <c:v>-0.13960194721109997</c:v>
                </c:pt>
                <c:pt idx="5">
                  <c:v>-0.15513779701354871</c:v>
                </c:pt>
                <c:pt idx="6">
                  <c:v>-0.18835936247911525</c:v>
                </c:pt>
                <c:pt idx="7">
                  <c:v>-0.20807031781754659</c:v>
                </c:pt>
                <c:pt idx="8">
                  <c:v>-0.21779980116072759</c:v>
                </c:pt>
                <c:pt idx="9">
                  <c:v>-0.25276362553916426</c:v>
                </c:pt>
                <c:pt idx="10">
                  <c:v>-0.33616579279647324</c:v>
                </c:pt>
                <c:pt idx="11">
                  <c:v>-0.35470700374595365</c:v>
                </c:pt>
                <c:pt idx="12">
                  <c:v>-0.38453872155458457</c:v>
                </c:pt>
                <c:pt idx="13">
                  <c:v>-0.38800240223108606</c:v>
                </c:pt>
                <c:pt idx="14">
                  <c:v>-0.42674573726184339</c:v>
                </c:pt>
                <c:pt idx="15">
                  <c:v>-0.44446936479624854</c:v>
                </c:pt>
                <c:pt idx="16">
                  <c:v>-0.43218100870803733</c:v>
                </c:pt>
                <c:pt idx="17">
                  <c:v>-0.46408556508921833</c:v>
                </c:pt>
                <c:pt idx="18">
                  <c:v>-0.50986664350995292</c:v>
                </c:pt>
                <c:pt idx="19">
                  <c:v>-0.53382876030585202</c:v>
                </c:pt>
                <c:pt idx="20">
                  <c:v>-0.52558964602467617</c:v>
                </c:pt>
                <c:pt idx="21">
                  <c:v>-0.51291696402626186</c:v>
                </c:pt>
                <c:pt idx="22">
                  <c:v>-0.5190539427560128</c:v>
                </c:pt>
                <c:pt idx="23">
                  <c:v>-0.51687145510587906</c:v>
                </c:pt>
                <c:pt idx="24">
                  <c:v>-0.53483706351517668</c:v>
                </c:pt>
                <c:pt idx="25">
                  <c:v>-0.52028373111255422</c:v>
                </c:pt>
                <c:pt idx="26">
                  <c:v>-0.55171674747049981</c:v>
                </c:pt>
                <c:pt idx="27">
                  <c:v>-0.51408152596137513</c:v>
                </c:pt>
                <c:pt idx="28">
                  <c:v>-0.51585794379325611</c:v>
                </c:pt>
                <c:pt idx="29">
                  <c:v>-0.5209127887052093</c:v>
                </c:pt>
                <c:pt idx="30">
                  <c:v>-0.49077695106559377</c:v>
                </c:pt>
                <c:pt idx="31">
                  <c:v>-0.4871428539293996</c:v>
                </c:pt>
                <c:pt idx="32">
                  <c:v>-0.48061791922666697</c:v>
                </c:pt>
                <c:pt idx="33">
                  <c:v>-0.47066043256257956</c:v>
                </c:pt>
                <c:pt idx="34">
                  <c:v>-0.42393862176803443</c:v>
                </c:pt>
                <c:pt idx="35">
                  <c:v>-0.42188372819750136</c:v>
                </c:pt>
                <c:pt idx="36">
                  <c:v>-0.39805980499615595</c:v>
                </c:pt>
                <c:pt idx="37">
                  <c:v>-0.40227630408519943</c:v>
                </c:pt>
                <c:pt idx="38">
                  <c:v>-0.36939901350541166</c:v>
                </c:pt>
                <c:pt idx="39">
                  <c:v>-0.35911214798264396</c:v>
                </c:pt>
                <c:pt idx="40">
                  <c:v>-0.34263211826625523</c:v>
                </c:pt>
                <c:pt idx="41">
                  <c:v>-0.33133774109484165</c:v>
                </c:pt>
                <c:pt idx="42">
                  <c:v>-0.29680440093253962</c:v>
                </c:pt>
                <c:pt idx="43">
                  <c:v>-0.27016071880983672</c:v>
                </c:pt>
                <c:pt idx="44">
                  <c:v>-0.24651373911607316</c:v>
                </c:pt>
                <c:pt idx="45">
                  <c:v>-0.23256606711228886</c:v>
                </c:pt>
                <c:pt idx="46">
                  <c:v>-0.18665688468709687</c:v>
                </c:pt>
                <c:pt idx="47">
                  <c:v>-0.15601123467402278</c:v>
                </c:pt>
                <c:pt idx="48">
                  <c:v>-0.11381593057982961</c:v>
                </c:pt>
                <c:pt idx="49">
                  <c:v>-0.10018593735336026</c:v>
                </c:pt>
                <c:pt idx="50">
                  <c:v>-8.7196890417895676E-2</c:v>
                </c:pt>
                <c:pt idx="51">
                  <c:v>-5.5171109264463232E-2</c:v>
                </c:pt>
                <c:pt idx="52">
                  <c:v>-6.0973281993746437E-2</c:v>
                </c:pt>
                <c:pt idx="53">
                  <c:v>-2.9875549308065574E-2</c:v>
                </c:pt>
                <c:pt idx="54">
                  <c:v>2.0465259307242478E-2</c:v>
                </c:pt>
                <c:pt idx="55">
                  <c:v>2.888333183539793E-2</c:v>
                </c:pt>
                <c:pt idx="56">
                  <c:v>3.7437291210352032E-2</c:v>
                </c:pt>
              </c:numCache>
            </c:numRef>
          </c:val>
          <c:smooth val="0"/>
        </c:ser>
        <c:ser>
          <c:idx val="0"/>
          <c:order val="2"/>
          <c:tx>
            <c:strRef>
              <c:f>ZUSAMMENFASSUNG!$B$10:$C$10</c:f>
              <c:strCache>
                <c:ptCount val="1"/>
                <c:pt idx="0">
                  <c:v>Gesamtindex Schrumpfungsregionen</c:v>
                </c:pt>
              </c:strCache>
            </c:strRef>
          </c:tx>
          <c:spPr>
            <a:ln w="25400">
              <a:solidFill>
                <a:schemeClr val="accent6">
                  <a:lumMod val="60000"/>
                  <a:lumOff val="40000"/>
                </a:schemeClr>
              </a:solidFill>
              <a:prstDash val="solid"/>
            </a:ln>
          </c:spPr>
          <c:marker>
            <c:symbol val="none"/>
          </c:marker>
          <c:cat>
            <c:multiLvlStrRef>
              <c:f>ZUSAMMENFASSUNG!$E$1:$BL$2</c:f>
              <c:multiLvlStrCache>
                <c:ptCount val="60"/>
                <c:lvl>
                  <c:pt idx="56">
                    <c:v>1</c:v>
                  </c:pt>
                  <c:pt idx="59">
                    <c:v> </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pt idx="52">
                    <c:v>2017</c:v>
                  </c:pt>
                  <c:pt idx="56">
                    <c:v>2018</c:v>
                  </c:pt>
                </c:lvl>
              </c:multiLvlStrCache>
            </c:multiLvlStrRef>
          </c:cat>
          <c:val>
            <c:numRef>
              <c:f>ZUSAMMENFASSUNG!$E$10:$BL$10</c:f>
              <c:numCache>
                <c:formatCode>#,##0.00</c:formatCode>
                <c:ptCount val="60"/>
                <c:pt idx="0">
                  <c:v>0</c:v>
                </c:pt>
                <c:pt idx="1">
                  <c:v>1.3408601663365407E-2</c:v>
                </c:pt>
                <c:pt idx="2">
                  <c:v>-0.10567999521153992</c:v>
                </c:pt>
                <c:pt idx="3">
                  <c:v>-0.12365388374081276</c:v>
                </c:pt>
                <c:pt idx="4">
                  <c:v>-0.14774159858357044</c:v>
                </c:pt>
                <c:pt idx="5">
                  <c:v>-0.16831429248317178</c:v>
                </c:pt>
                <c:pt idx="6">
                  <c:v>-0.22186689826575343</c:v>
                </c:pt>
                <c:pt idx="7">
                  <c:v>-0.23437878416808866</c:v>
                </c:pt>
                <c:pt idx="8">
                  <c:v>-0.25244271395932061</c:v>
                </c:pt>
                <c:pt idx="9">
                  <c:v>-0.28003215333363879</c:v>
                </c:pt>
                <c:pt idx="10">
                  <c:v>-0.36359850501179414</c:v>
                </c:pt>
                <c:pt idx="11">
                  <c:v>-0.36825082707238566</c:v>
                </c:pt>
                <c:pt idx="12">
                  <c:v>-0.38259633637236767</c:v>
                </c:pt>
                <c:pt idx="13">
                  <c:v>-0.39110520950640393</c:v>
                </c:pt>
                <c:pt idx="14">
                  <c:v>-0.4418924457816234</c:v>
                </c:pt>
                <c:pt idx="15">
                  <c:v>-0.4718909458643934</c:v>
                </c:pt>
                <c:pt idx="16">
                  <c:v>-0.44244114361754111</c:v>
                </c:pt>
                <c:pt idx="17">
                  <c:v>-0.47344685986425783</c:v>
                </c:pt>
                <c:pt idx="18">
                  <c:v>-0.50789643045979604</c:v>
                </c:pt>
                <c:pt idx="19">
                  <c:v>-0.53036419074731345</c:v>
                </c:pt>
                <c:pt idx="20">
                  <c:v>-0.53096042453710968</c:v>
                </c:pt>
                <c:pt idx="21">
                  <c:v>-0.51944816463179633</c:v>
                </c:pt>
                <c:pt idx="22">
                  <c:v>-0.52239885248240925</c:v>
                </c:pt>
                <c:pt idx="23">
                  <c:v>-0.5131369552283217</c:v>
                </c:pt>
                <c:pt idx="24">
                  <c:v>-0.53169808001153684</c:v>
                </c:pt>
                <c:pt idx="25">
                  <c:v>-0.5327895749648216</c:v>
                </c:pt>
                <c:pt idx="26">
                  <c:v>-0.54604264519751955</c:v>
                </c:pt>
                <c:pt idx="27">
                  <c:v>-0.52714392717244396</c:v>
                </c:pt>
                <c:pt idx="28">
                  <c:v>-0.52678316474652753</c:v>
                </c:pt>
                <c:pt idx="29">
                  <c:v>-0.54138018557513079</c:v>
                </c:pt>
                <c:pt idx="30">
                  <c:v>-0.53507335125259703</c:v>
                </c:pt>
                <c:pt idx="31">
                  <c:v>-0.52677530344964707</c:v>
                </c:pt>
                <c:pt idx="32">
                  <c:v>-0.53216069622526441</c:v>
                </c:pt>
                <c:pt idx="33">
                  <c:v>-0.53301711904268811</c:v>
                </c:pt>
                <c:pt idx="34">
                  <c:v>-0.51375584833140397</c:v>
                </c:pt>
                <c:pt idx="35">
                  <c:v>-0.51444199975296789</c:v>
                </c:pt>
                <c:pt idx="36">
                  <c:v>-0.49008656427396713</c:v>
                </c:pt>
                <c:pt idx="37">
                  <c:v>-0.49177629295405223</c:v>
                </c:pt>
                <c:pt idx="38">
                  <c:v>-0.47131857983591768</c:v>
                </c:pt>
                <c:pt idx="39">
                  <c:v>-0.47266376311209918</c:v>
                </c:pt>
                <c:pt idx="40">
                  <c:v>-0.46113431110224889</c:v>
                </c:pt>
                <c:pt idx="41">
                  <c:v>-0.43751480508365337</c:v>
                </c:pt>
                <c:pt idx="42">
                  <c:v>-0.39969719502658552</c:v>
                </c:pt>
                <c:pt idx="43">
                  <c:v>-0.36159295853288048</c:v>
                </c:pt>
                <c:pt idx="44">
                  <c:v>-0.33809786915711221</c:v>
                </c:pt>
                <c:pt idx="45">
                  <c:v>-0.31248616707331323</c:v>
                </c:pt>
                <c:pt idx="46">
                  <c:v>-0.30169803836570841</c:v>
                </c:pt>
                <c:pt idx="47">
                  <c:v>-0.28300013808324392</c:v>
                </c:pt>
                <c:pt idx="48">
                  <c:v>-0.2595532577687697</c:v>
                </c:pt>
                <c:pt idx="49">
                  <c:v>-0.25614863538394467</c:v>
                </c:pt>
                <c:pt idx="50">
                  <c:v>-0.2423026977865822</c:v>
                </c:pt>
                <c:pt idx="51">
                  <c:v>-0.21664771242378184</c:v>
                </c:pt>
                <c:pt idx="52">
                  <c:v>-0.23742684367841066</c:v>
                </c:pt>
                <c:pt idx="53">
                  <c:v>-0.21260819942155343</c:v>
                </c:pt>
                <c:pt idx="54">
                  <c:v>-0.17337831086035271</c:v>
                </c:pt>
                <c:pt idx="55">
                  <c:v>-0.16203844628810066</c:v>
                </c:pt>
                <c:pt idx="56">
                  <c:v>-0.16365973686166974</c:v>
                </c:pt>
              </c:numCache>
            </c:numRef>
          </c:val>
          <c:smooth val="0"/>
        </c:ser>
        <c:dLbls>
          <c:showLegendKey val="0"/>
          <c:showVal val="0"/>
          <c:showCatName val="0"/>
          <c:showSerName val="0"/>
          <c:showPercent val="0"/>
          <c:showBubbleSize val="0"/>
        </c:dLbls>
        <c:marker val="1"/>
        <c:smooth val="0"/>
        <c:axId val="227584256"/>
        <c:axId val="227590144"/>
      </c:lineChart>
      <c:catAx>
        <c:axId val="227584256"/>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227590144"/>
        <c:crosses val="autoZero"/>
        <c:auto val="1"/>
        <c:lblAlgn val="ctr"/>
        <c:lblOffset val="100"/>
        <c:tickLblSkip val="2"/>
        <c:tickMarkSkip val="1"/>
        <c:noMultiLvlLbl val="0"/>
      </c:catAx>
      <c:valAx>
        <c:axId val="227590144"/>
        <c:scaling>
          <c:orientation val="minMax"/>
          <c:max val="1"/>
          <c:min val="-1"/>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227584256"/>
        <c:crosses val="autoZero"/>
        <c:crossBetween val="between"/>
      </c:valAx>
      <c:spPr>
        <a:solidFill>
          <a:srgbClr val="FFFFFF"/>
        </a:solidFill>
        <a:ln w="12700">
          <a:solidFill>
            <a:schemeClr val="tx1"/>
          </a:solidFill>
          <a:prstDash val="solid"/>
        </a:ln>
      </c:spPr>
    </c:plotArea>
    <c:legend>
      <c:legendPos val="r"/>
      <c:layout>
        <c:manualLayout>
          <c:xMode val="edge"/>
          <c:yMode val="edge"/>
          <c:x val="0.11284722222222222"/>
          <c:y val="9.2321716883181401E-2"/>
          <c:w val="0.39568186789151355"/>
          <c:h val="0.2438431158250329"/>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chartsheets/_rels/sheet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chartsheets/_rels/sheet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chartsheets/sheet1.xml><?xml version="1.0" encoding="utf-8"?>
<chartsheet xmlns="http://schemas.openxmlformats.org/spreadsheetml/2006/main" xmlns:r="http://schemas.openxmlformats.org/officeDocument/2006/relationships">
  <sheetPr codeName="Diagramm1">
    <tabColor indexed="47"/>
  </sheetPr>
  <sheetViews>
    <sheetView zoomScale="75" workbookViewId="0"/>
  </sheetViews>
  <pageMargins left="0.78740157499999996" right="0.78740157499999996" top="0.984251969" bottom="0.984251969" header="0.4921259845" footer="0.4921259845"/>
  <pageSetup paperSize="9" orientation="landscape" horizontalDpi="300" verticalDpi="300" r:id="rId1"/>
  <headerFooter alignWithMargins="0"/>
  <drawing r:id="rId2"/>
</chartsheet>
</file>

<file path=xl/chartsheets/sheet2.xml><?xml version="1.0" encoding="utf-8"?>
<chartsheet xmlns="http://schemas.openxmlformats.org/spreadsheetml/2006/main" xmlns:r="http://schemas.openxmlformats.org/officeDocument/2006/relationships">
  <sheetPr codeName="Diagramm4">
    <tabColor indexed="47"/>
  </sheetPr>
  <sheetViews>
    <sheetView zoomScale="75" workbookViewId="0"/>
  </sheetViews>
  <pageMargins left="0.78740157480314965" right="0.78740157480314965" top="0.98425196850393704" bottom="2.7559055118110236" header="0.51181102362204722" footer="0.51181102362204722"/>
  <pageSetup paperSize="9" orientation="landscape" horizontalDpi="300" verticalDpi="300" r:id="rId1"/>
  <headerFooter alignWithMargins="0"/>
  <drawing r:id="rId2"/>
  <webPublishItems count="1">
    <webPublishItem id="3048" divId="Blasenindex-Neubau-2014Q4-Kurven_3048" sourceType="chart" destinationFile="P:\1_Projektordner\11xxx Eigenprojekte\11007_ImmoReport\2_Preisdaten\_Blase\Blasenindex-Neubau-2014Q4-Kurven.htm"/>
  </webPublishItems>
</chartsheet>
</file>

<file path=xl/chartsheets/sheet3.xml><?xml version="1.0" encoding="utf-8"?>
<chartsheet xmlns="http://schemas.openxmlformats.org/spreadsheetml/2006/main" xmlns:r="http://schemas.openxmlformats.org/officeDocument/2006/relationships">
  <sheetPr codeName="Diagramm8">
    <tabColor indexed="47"/>
  </sheetPr>
  <sheetViews>
    <sheetView zoomScale="75" workbookViewId="0"/>
  </sheetViews>
  <pageMargins left="0.78740157480314965" right="0.78740157480314965" top="0.98425196850393704" bottom="2.7559055118110236" header="0.51181102362204722" footer="0.51181102362204722"/>
  <pageSetup paperSize="9" orientation="landscape" horizontalDpi="300" verticalDpi="300" r:id="rId1"/>
  <headerFooter alignWithMargins="0"/>
  <drawing r:id="rId2"/>
</chartsheet>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editAs="oneCell">
    <xdr:from>
      <xdr:col>0</xdr:col>
      <xdr:colOff>466725</xdr:colOff>
      <xdr:row>0</xdr:row>
      <xdr:rowOff>152400</xdr:rowOff>
    </xdr:from>
    <xdr:to>
      <xdr:col>1</xdr:col>
      <xdr:colOff>378333</xdr:colOff>
      <xdr:row>4</xdr:row>
      <xdr:rowOff>59817</xdr:rowOff>
    </xdr:to>
    <xdr:pic>
      <xdr:nvPicPr>
        <xdr:cNvPr id="2" name="Grafik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66725" y="152400"/>
          <a:ext cx="749808" cy="77419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absoluteAnchor>
    <xdr:pos x="0" y="0"/>
    <xdr:ext cx="9144000" cy="5651500"/>
    <xdr:graphicFrame macro="">
      <xdr:nvGraphicFramePr>
        <xdr:cNvPr id="2" name="Diagramm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c:userShapes xmlns:c="http://schemas.openxmlformats.org/drawingml/2006/chart">
  <cdr:relSizeAnchor xmlns:cdr="http://schemas.openxmlformats.org/drawingml/2006/chartDrawing">
    <cdr:from>
      <cdr:x>0.07347</cdr:x>
      <cdr:y>0.39124</cdr:y>
    </cdr:from>
    <cdr:to>
      <cdr:x>0.15997</cdr:x>
      <cdr:y>0.43849</cdr:y>
    </cdr:to>
    <cdr:sp macro="" textlink="">
      <cdr:nvSpPr>
        <cdr:cNvPr id="117761"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2"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3"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4"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userShapes>
</file>

<file path=xl/drawings/drawing4.xml><?xml version="1.0" encoding="utf-8"?>
<xdr:wsDr xmlns:xdr="http://schemas.openxmlformats.org/drawingml/2006/spreadsheetDrawing" xmlns:a="http://schemas.openxmlformats.org/drawingml/2006/main">
  <xdr:absoluteAnchor>
    <xdr:pos x="0" y="0"/>
    <xdr:ext cx="9144000" cy="4025900"/>
    <xdr:graphicFrame macro="">
      <xdr:nvGraphicFramePr>
        <xdr:cNvPr id="2" name="Diagramm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5.xml><?xml version="1.0" encoding="utf-8"?>
<c:userShapes xmlns:c="http://schemas.openxmlformats.org/drawingml/2006/chart">
  <cdr:relSizeAnchor xmlns:cdr="http://schemas.openxmlformats.org/drawingml/2006/chartDrawing">
    <cdr:from>
      <cdr:x>0.07625</cdr:x>
      <cdr:y>0.76663</cdr:y>
    </cdr:from>
    <cdr:to>
      <cdr:x>0.16275</cdr:x>
      <cdr:y>0.81388</cdr:y>
    </cdr:to>
    <cdr:sp macro="" textlink="">
      <cdr:nvSpPr>
        <cdr:cNvPr id="4" name="Text Box 1"/>
        <cdr:cNvSpPr txBox="1">
          <a:spLocks xmlns:a="http://schemas.openxmlformats.org/drawingml/2006/main" noChangeArrowheads="1"/>
        </cdr:cNvSpPr>
      </cdr:nvSpPr>
      <cdr:spPr bwMode="auto">
        <a:xfrm xmlns:a="http://schemas.openxmlformats.org/drawingml/2006/main">
          <a:off x="696277" y="3086393"/>
          <a:ext cx="789857" cy="190224"/>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0.89167</cdr:x>
      <cdr:y>0.04416</cdr:y>
    </cdr:from>
    <cdr:to>
      <cdr:x>0.99167</cdr:x>
      <cdr:y>0.86435</cdr:y>
    </cdr:to>
    <cdr:sp macro="" textlink="">
      <cdr:nvSpPr>
        <cdr:cNvPr id="3" name="Textfeld 1"/>
        <cdr:cNvSpPr txBox="1"/>
      </cdr:nvSpPr>
      <cdr:spPr>
        <a:xfrm xmlns:a="http://schemas.openxmlformats.org/drawingml/2006/main">
          <a:off x="8153400" y="177800"/>
          <a:ext cx="914400" cy="330200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de-DE" sz="1500" b="1">
              <a:latin typeface="Arial" panose="020B0604020202020204" pitchFamily="34" charset="0"/>
              <a:cs typeface="Arial" panose="020B0604020202020204" pitchFamily="34" charset="0"/>
            </a:rPr>
            <a:t>hohe Blasengefahr</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"Normalwert"</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keine Blasengefahr</a:t>
          </a:r>
        </a:p>
      </cdr:txBody>
    </cdr:sp>
  </cdr:relSizeAnchor>
</c:userShapes>
</file>

<file path=xl/drawings/drawing6.xml><?xml version="1.0" encoding="utf-8"?>
<xdr:wsDr xmlns:xdr="http://schemas.openxmlformats.org/drawingml/2006/spreadsheetDrawing" xmlns:a="http://schemas.openxmlformats.org/drawingml/2006/main">
  <xdr:absoluteAnchor>
    <xdr:pos x="0" y="0"/>
    <xdr:ext cx="9144000" cy="4025900"/>
    <xdr:graphicFrame macro="">
      <xdr:nvGraphicFramePr>
        <xdr:cNvPr id="2" name="Diagramm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7.xml><?xml version="1.0" encoding="utf-8"?>
<c:userShapes xmlns:c="http://schemas.openxmlformats.org/drawingml/2006/chart">
  <cdr:relSizeAnchor xmlns:cdr="http://schemas.openxmlformats.org/drawingml/2006/chartDrawing">
    <cdr:from>
      <cdr:x>0.07625</cdr:x>
      <cdr:y>0.76663</cdr:y>
    </cdr:from>
    <cdr:to>
      <cdr:x>0.16275</cdr:x>
      <cdr:y>0.81388</cdr:y>
    </cdr:to>
    <cdr:sp macro="" textlink="">
      <cdr:nvSpPr>
        <cdr:cNvPr id="4" name="Text Box 1"/>
        <cdr:cNvSpPr txBox="1">
          <a:spLocks xmlns:a="http://schemas.openxmlformats.org/drawingml/2006/main" noChangeArrowheads="1"/>
        </cdr:cNvSpPr>
      </cdr:nvSpPr>
      <cdr:spPr bwMode="auto">
        <a:xfrm xmlns:a="http://schemas.openxmlformats.org/drawingml/2006/main">
          <a:off x="697230" y="3086376"/>
          <a:ext cx="790956" cy="19022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0.88889</cdr:x>
      <cdr:y>0.04416</cdr:y>
    </cdr:from>
    <cdr:to>
      <cdr:x>0.98889</cdr:x>
      <cdr:y>0.86435</cdr:y>
    </cdr:to>
    <cdr:sp macro="" textlink="">
      <cdr:nvSpPr>
        <cdr:cNvPr id="3" name="Textfeld 2"/>
        <cdr:cNvSpPr txBox="1"/>
      </cdr:nvSpPr>
      <cdr:spPr>
        <a:xfrm xmlns:a="http://schemas.openxmlformats.org/drawingml/2006/main">
          <a:off x="8128000" y="177800"/>
          <a:ext cx="914400" cy="33020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algn="r"/>
          <a:r>
            <a:rPr lang="de-DE" sz="1500" b="1">
              <a:latin typeface="Arial" panose="020B0604020202020204" pitchFamily="34" charset="0"/>
              <a:cs typeface="Arial" panose="020B0604020202020204" pitchFamily="34" charset="0"/>
            </a:rPr>
            <a:t>hohe Blasengefahr</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"Normalwert"</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keine Blasengefahr</a:t>
          </a:r>
        </a:p>
      </cdr:txBody>
    </cdr:sp>
  </cdr:relSizeAnchor>
</c:userShapes>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empirica-institut.d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4"/>
  <sheetViews>
    <sheetView showGridLines="0" tabSelected="1" workbookViewId="0">
      <selection activeCell="A9" sqref="A9"/>
    </sheetView>
  </sheetViews>
  <sheetFormatPr baseColWidth="10" defaultRowHeight="14.25" x14ac:dyDescent="0.2"/>
  <cols>
    <col min="1" max="2" width="11" style="41"/>
    <col min="3" max="3" width="25.75" style="41" bestFit="1" customWidth="1"/>
    <col min="4" max="16384" width="11" style="41"/>
  </cols>
  <sheetData>
    <row r="1" spans="1:17" x14ac:dyDescent="0.2">
      <c r="A1" s="40"/>
    </row>
    <row r="3" spans="1:17" ht="14.25" customHeight="1" x14ac:dyDescent="0.35">
      <c r="C3" s="42"/>
    </row>
    <row r="4" spans="1:17" ht="25.5" x14ac:dyDescent="0.35">
      <c r="C4" s="42" t="s">
        <v>50</v>
      </c>
    </row>
    <row r="5" spans="1:17" x14ac:dyDescent="0.2">
      <c r="C5" s="43"/>
      <c r="D5" s="43"/>
      <c r="E5" s="43"/>
      <c r="F5" s="43"/>
      <c r="G5" s="43"/>
      <c r="H5" s="43"/>
      <c r="I5" s="43"/>
      <c r="J5" s="43"/>
      <c r="K5" s="43"/>
      <c r="L5" s="43"/>
      <c r="M5" s="43"/>
      <c r="N5" s="43"/>
      <c r="O5" s="43"/>
    </row>
    <row r="6" spans="1:17" x14ac:dyDescent="0.2">
      <c r="A6" s="109" t="s">
        <v>59</v>
      </c>
      <c r="B6" s="109"/>
      <c r="C6" s="44"/>
    </row>
    <row r="7" spans="1:17" x14ac:dyDescent="0.2">
      <c r="C7" s="44" t="s">
        <v>51</v>
      </c>
      <c r="D7" s="44" t="s">
        <v>58</v>
      </c>
    </row>
    <row r="8" spans="1:17" x14ac:dyDescent="0.2">
      <c r="C8" s="44"/>
    </row>
    <row r="9" spans="1:17" ht="69.95" customHeight="1" x14ac:dyDescent="0.2">
      <c r="C9" s="45" t="s">
        <v>52</v>
      </c>
      <c r="D9" s="108" t="s">
        <v>65</v>
      </c>
      <c r="E9" s="108"/>
      <c r="F9" s="108"/>
      <c r="G9" s="108"/>
      <c r="H9" s="108"/>
      <c r="I9" s="108"/>
      <c r="J9" s="108"/>
      <c r="K9" s="108"/>
      <c r="L9" s="108"/>
      <c r="M9" s="108"/>
      <c r="N9" s="108"/>
      <c r="O9" s="108"/>
      <c r="P9" s="46"/>
      <c r="Q9" s="47"/>
    </row>
    <row r="10" spans="1:17" x14ac:dyDescent="0.2">
      <c r="C10" s="43"/>
      <c r="D10" s="43"/>
      <c r="E10" s="43"/>
      <c r="F10" s="43"/>
      <c r="G10" s="43"/>
      <c r="H10" s="43"/>
      <c r="I10" s="43"/>
      <c r="J10" s="43"/>
      <c r="K10" s="43"/>
      <c r="L10" s="43"/>
      <c r="M10" s="43"/>
      <c r="N10" s="43"/>
      <c r="O10" s="43"/>
    </row>
    <row r="11" spans="1:17" x14ac:dyDescent="0.2">
      <c r="C11" s="48"/>
    </row>
    <row r="12" spans="1:17" x14ac:dyDescent="0.2">
      <c r="C12" s="48" t="s">
        <v>53</v>
      </c>
    </row>
    <row r="13" spans="1:17" x14ac:dyDescent="0.2">
      <c r="C13" s="41" t="s">
        <v>54</v>
      </c>
    </row>
    <row r="14" spans="1:17" x14ac:dyDescent="0.2">
      <c r="C14" s="41" t="s">
        <v>55</v>
      </c>
    </row>
    <row r="16" spans="1:17" x14ac:dyDescent="0.2">
      <c r="C16" s="48" t="s">
        <v>13</v>
      </c>
    </row>
    <row r="17" spans="3:15" x14ac:dyDescent="0.2">
      <c r="C17" s="41" t="s">
        <v>15</v>
      </c>
    </row>
    <row r="18" spans="3:15" x14ac:dyDescent="0.2">
      <c r="C18" s="41" t="s">
        <v>14</v>
      </c>
    </row>
    <row r="19" spans="3:15" x14ac:dyDescent="0.2">
      <c r="C19" s="48"/>
    </row>
    <row r="20" spans="3:15" x14ac:dyDescent="0.2">
      <c r="C20" s="48" t="s">
        <v>56</v>
      </c>
    </row>
    <row r="21" spans="3:15" ht="30" customHeight="1" x14ac:dyDescent="0.2">
      <c r="C21" s="110" t="s">
        <v>69</v>
      </c>
      <c r="D21" s="110"/>
      <c r="E21" s="110"/>
      <c r="F21" s="110"/>
      <c r="G21" s="110"/>
      <c r="H21" s="110"/>
      <c r="I21" s="110"/>
      <c r="J21" s="110"/>
      <c r="K21" s="110"/>
      <c r="L21" s="110"/>
      <c r="M21" s="110"/>
      <c r="N21" s="110"/>
      <c r="O21" s="110"/>
    </row>
    <row r="24" spans="3:15" x14ac:dyDescent="0.2">
      <c r="C24" s="48" t="s">
        <v>57</v>
      </c>
    </row>
  </sheetData>
  <sheetProtection selectLockedCells="1" selectUnlockedCells="1"/>
  <mergeCells count="3">
    <mergeCell ref="D9:O9"/>
    <mergeCell ref="A6:B6"/>
    <mergeCell ref="C21:O21"/>
  </mergeCells>
  <hyperlinks>
    <hyperlink ref="A6" r:id="rId1"/>
  </hyperlinks>
  <pageMargins left="0.78740157499999996" right="0.78740157499999996" top="0.984251969" bottom="0.984251969" header="0.4921259845" footer="0.4921259845"/>
  <pageSetup paperSize="9" orientation="portrait" horizontalDpi="300" verticalDpi="300" r:id="rId2"/>
  <headerFooter alignWithMargins="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3"/>
  <dimension ref="A1:BL46"/>
  <sheetViews>
    <sheetView zoomScale="80" zoomScaleNormal="80" workbookViewId="0">
      <pane xSplit="4" ySplit="2" topLeftCell="E3" activePane="bottomRight" state="frozen"/>
      <selection pane="topRight" activeCell="E1" sqref="E1"/>
      <selection pane="bottomLeft" activeCell="A3" sqref="A3"/>
      <selection pane="bottomRight" activeCell="E3" sqref="E3"/>
    </sheetView>
  </sheetViews>
  <sheetFormatPr baseColWidth="10" defaultColWidth="5.625" defaultRowHeight="12" customHeight="1" x14ac:dyDescent="0.2"/>
  <cols>
    <col min="1" max="1" width="5.625" style="1" customWidth="1"/>
    <col min="2" max="2" width="23.375" style="1" customWidth="1"/>
    <col min="3" max="3" width="18.375" style="1" customWidth="1"/>
    <col min="4" max="4" width="8.625" style="1" customWidth="1"/>
    <col min="5" max="5" width="7.125" style="1" customWidth="1"/>
    <col min="6" max="43" width="6.625" style="1" customWidth="1"/>
    <col min="44" max="44" width="6.625" style="1" bestFit="1" customWidth="1"/>
    <col min="45" max="84" width="6.625" style="1" customWidth="1"/>
    <col min="85" max="16384" width="5.625" style="1"/>
  </cols>
  <sheetData>
    <row r="1" spans="2:64" ht="12" customHeight="1" x14ac:dyDescent="0.2">
      <c r="E1" s="3">
        <v>2004</v>
      </c>
      <c r="F1" s="3"/>
      <c r="G1" s="3"/>
      <c r="H1" s="3"/>
      <c r="I1" s="3">
        <v>2005</v>
      </c>
      <c r="J1" s="3"/>
      <c r="K1" s="3"/>
      <c r="L1" s="3"/>
      <c r="M1" s="3">
        <v>2006</v>
      </c>
      <c r="N1" s="3"/>
      <c r="O1" s="3"/>
      <c r="P1" s="3"/>
      <c r="Q1" s="3">
        <v>2007</v>
      </c>
      <c r="R1" s="3"/>
      <c r="S1" s="3"/>
      <c r="T1" s="3"/>
      <c r="U1" s="3">
        <v>2008</v>
      </c>
      <c r="V1" s="3"/>
      <c r="W1" s="3"/>
      <c r="X1" s="3"/>
      <c r="Y1" s="3">
        <v>2009</v>
      </c>
      <c r="Z1" s="3"/>
      <c r="AA1" s="3"/>
      <c r="AB1" s="3"/>
      <c r="AC1" s="3">
        <v>2010</v>
      </c>
      <c r="AD1" s="3"/>
      <c r="AE1" s="3"/>
      <c r="AF1" s="3"/>
      <c r="AG1" s="3">
        <v>2011</v>
      </c>
      <c r="AH1" s="3"/>
      <c r="AI1" s="3"/>
      <c r="AJ1" s="3"/>
      <c r="AK1" s="3">
        <v>2012</v>
      </c>
      <c r="AL1" s="3"/>
      <c r="AM1" s="3"/>
      <c r="AN1" s="3"/>
      <c r="AO1" s="3">
        <v>2013</v>
      </c>
      <c r="AP1" s="3"/>
      <c r="AQ1" s="3"/>
      <c r="AR1" s="3"/>
      <c r="AS1" s="3">
        <v>2014</v>
      </c>
      <c r="AT1" s="2"/>
      <c r="AW1" s="3">
        <f>AS1+1</f>
        <v>2015</v>
      </c>
      <c r="AX1" s="2"/>
      <c r="BA1" s="3">
        <f>AW1+1</f>
        <v>2016</v>
      </c>
      <c r="BB1" s="2"/>
      <c r="BE1" s="3">
        <f>BA1+1</f>
        <v>2017</v>
      </c>
      <c r="BI1" s="3">
        <f>BE1+1</f>
        <v>2018</v>
      </c>
      <c r="BJ1" s="171"/>
      <c r="BK1" s="171"/>
      <c r="BL1" s="171"/>
    </row>
    <row r="2" spans="2:64" ht="12" customHeight="1" x14ac:dyDescent="0.2">
      <c r="B2" s="11" t="s">
        <v>33</v>
      </c>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85"/>
      <c r="BI2" s="1">
        <v>1</v>
      </c>
      <c r="BJ2" s="3"/>
      <c r="BK2" s="3"/>
      <c r="BL2" s="3" t="s">
        <v>16</v>
      </c>
    </row>
    <row r="3" spans="2:64" ht="12" customHeight="1" x14ac:dyDescent="0.2">
      <c r="B3" s="12" t="s">
        <v>23</v>
      </c>
      <c r="C3" s="18" t="s">
        <v>12</v>
      </c>
      <c r="E3" s="19">
        <v>0</v>
      </c>
      <c r="F3" s="19">
        <v>5.3140096618357488E-2</v>
      </c>
      <c r="G3" s="19">
        <v>-7.4879227053140096E-2</v>
      </c>
      <c r="H3" s="19">
        <v>-0.1280193236714976</v>
      </c>
      <c r="I3" s="19">
        <v>-0.18115942028985507</v>
      </c>
      <c r="J3" s="19">
        <v>-0.21980676328502416</v>
      </c>
      <c r="K3" s="19">
        <v>-0.30434782608695654</v>
      </c>
      <c r="L3" s="19">
        <v>-0.30917874396135264</v>
      </c>
      <c r="M3" s="19">
        <v>-0.31642512077294688</v>
      </c>
      <c r="N3" s="19">
        <v>-0.43719806763285024</v>
      </c>
      <c r="O3" s="19">
        <v>-0.45893719806763283</v>
      </c>
      <c r="P3" s="19">
        <v>-0.46859903381642515</v>
      </c>
      <c r="Q3" s="19">
        <v>-0.52898550724637683</v>
      </c>
      <c r="R3" s="19">
        <v>-0.54347826086956519</v>
      </c>
      <c r="S3" s="19">
        <v>-0.61594202898550721</v>
      </c>
      <c r="T3" s="19">
        <v>-0.65700483091787443</v>
      </c>
      <c r="U3" s="19">
        <v>-0.61111111111111116</v>
      </c>
      <c r="V3" s="19">
        <v>-0.65700483091787443</v>
      </c>
      <c r="W3" s="19">
        <v>-0.68840579710144922</v>
      </c>
      <c r="X3" s="19">
        <v>-0.70531400966183577</v>
      </c>
      <c r="Y3" s="19">
        <v>-0.71014492753623193</v>
      </c>
      <c r="Z3" s="19">
        <v>-0.66908212560386471</v>
      </c>
      <c r="AA3" s="19">
        <v>-0.64009661835748788</v>
      </c>
      <c r="AB3" s="19">
        <v>-0.64492753623188404</v>
      </c>
      <c r="AC3" s="19">
        <v>-0.66908212560386471</v>
      </c>
      <c r="AD3" s="19">
        <v>-0.64975845410628019</v>
      </c>
      <c r="AE3" s="19">
        <v>-0.66183574879227058</v>
      </c>
      <c r="AF3" s="19">
        <v>-0.57971014492753625</v>
      </c>
      <c r="AG3" s="19">
        <v>-0.54106280193236711</v>
      </c>
      <c r="AH3" s="19">
        <v>-0.54347826086956519</v>
      </c>
      <c r="AI3" s="19">
        <v>-0.47584541062801933</v>
      </c>
      <c r="AJ3" s="19">
        <v>-0.46859903381642515</v>
      </c>
      <c r="AK3" s="19">
        <v>-0.43719806763285024</v>
      </c>
      <c r="AL3" s="19">
        <v>-0.42028985507246375</v>
      </c>
      <c r="AM3" s="19">
        <v>-0.34057971014492755</v>
      </c>
      <c r="AN3" s="19">
        <v>-0.34541062801932365</v>
      </c>
      <c r="AO3" s="19">
        <v>-0.30193236714975846</v>
      </c>
      <c r="AP3" s="19">
        <v>-0.30676328502415456</v>
      </c>
      <c r="AQ3" s="19">
        <v>-0.25120772946859904</v>
      </c>
      <c r="AR3" s="19">
        <v>-0.25120772946859904</v>
      </c>
      <c r="AS3" s="19">
        <v>-0.21014492753623187</v>
      </c>
      <c r="AT3" s="19">
        <v>-0.18407960199004975</v>
      </c>
      <c r="AU3" s="19">
        <v>-0.15920398009950248</v>
      </c>
      <c r="AV3" s="19">
        <v>-0.1044776119402985</v>
      </c>
      <c r="AW3" s="19">
        <v>-7.7114427860696513E-2</v>
      </c>
      <c r="AX3" s="19">
        <v>-3.9800995024875621E-2</v>
      </c>
      <c r="AY3" s="19">
        <v>7.462686567164179E-3</v>
      </c>
      <c r="AZ3" s="19">
        <v>5.9701492537313432E-2</v>
      </c>
      <c r="BA3" s="19">
        <v>0.10199004975124377</v>
      </c>
      <c r="BB3" s="19">
        <v>0.12437810945273632</v>
      </c>
      <c r="BC3" s="19">
        <v>0.13930348258706468</v>
      </c>
      <c r="BD3" s="19">
        <v>0.20398009950248755</v>
      </c>
      <c r="BE3" s="19">
        <v>0.21144278606965175</v>
      </c>
      <c r="BF3" s="19">
        <v>0.27611940298507465</v>
      </c>
      <c r="BG3" s="19">
        <v>0.31094527363184077</v>
      </c>
      <c r="BH3" s="19">
        <v>0.30922693266832918</v>
      </c>
      <c r="BI3" s="19">
        <v>0.35910224438902744</v>
      </c>
    </row>
    <row r="4" spans="2:64" ht="12" customHeight="1" x14ac:dyDescent="0.2">
      <c r="B4" s="13" t="s">
        <v>24</v>
      </c>
      <c r="C4" s="18" t="s">
        <v>12</v>
      </c>
      <c r="E4" s="19">
        <v>0</v>
      </c>
      <c r="F4" s="19">
        <v>0</v>
      </c>
      <c r="G4" s="19">
        <v>-1.6908212560386472E-2</v>
      </c>
      <c r="H4" s="19">
        <v>-4.3478260869565216E-2</v>
      </c>
      <c r="I4" s="19">
        <v>-6.5217391304347824E-2</v>
      </c>
      <c r="J4" s="19">
        <v>-8.9371980676328497E-2</v>
      </c>
      <c r="K4" s="19">
        <v>-0.1280193236714976</v>
      </c>
      <c r="L4" s="19">
        <v>-0.19806763285024154</v>
      </c>
      <c r="M4" s="19">
        <v>-0.21739130434782608</v>
      </c>
      <c r="N4" s="19">
        <v>-0.2391304347826087</v>
      </c>
      <c r="O4" s="19">
        <v>-0.29710144927536231</v>
      </c>
      <c r="P4" s="19">
        <v>-0.34541062801932365</v>
      </c>
      <c r="Q4" s="19">
        <v>-0.37922705314009664</v>
      </c>
      <c r="R4" s="19">
        <v>-0.37681159420289856</v>
      </c>
      <c r="S4" s="19">
        <v>-0.43719806763285024</v>
      </c>
      <c r="T4" s="19">
        <v>-0.48309178743961351</v>
      </c>
      <c r="U4" s="19">
        <v>-0.47101449275362317</v>
      </c>
      <c r="V4" s="19">
        <v>-0.5531400966183575</v>
      </c>
      <c r="W4" s="19">
        <v>-0.59420289855072461</v>
      </c>
      <c r="X4" s="19">
        <v>-0.65700483091787443</v>
      </c>
      <c r="Y4" s="19">
        <v>-0.63526570048309183</v>
      </c>
      <c r="Z4" s="19">
        <v>-0.62560386473429952</v>
      </c>
      <c r="AA4" s="19">
        <v>-0.54106280193236711</v>
      </c>
      <c r="AB4" s="19">
        <v>-0.55072463768115942</v>
      </c>
      <c r="AC4" s="19">
        <v>-0.5748792270531401</v>
      </c>
      <c r="AD4" s="19">
        <v>-0.53623188405797106</v>
      </c>
      <c r="AE4" s="19">
        <v>-0.59420289855072461</v>
      </c>
      <c r="AF4" s="19">
        <v>-0.50241545893719808</v>
      </c>
      <c r="AG4" s="19">
        <v>-0.52657004830917875</v>
      </c>
      <c r="AH4" s="19">
        <v>-0.54589371980676327</v>
      </c>
      <c r="AI4" s="19">
        <v>-0.51690821256038644</v>
      </c>
      <c r="AJ4" s="19">
        <v>-0.52898550724637683</v>
      </c>
      <c r="AK4" s="19">
        <v>-0.52657004830917875</v>
      </c>
      <c r="AL4" s="19">
        <v>-0.50483091787439616</v>
      </c>
      <c r="AM4" s="19">
        <v>-0.47584541062801933</v>
      </c>
      <c r="AN4" s="19">
        <v>-0.48309178743961351</v>
      </c>
      <c r="AO4" s="19">
        <v>-0.42270531400966183</v>
      </c>
      <c r="AP4" s="19">
        <v>-0.43719806763285024</v>
      </c>
      <c r="AQ4" s="19">
        <v>-0.39855072463768115</v>
      </c>
      <c r="AR4" s="19">
        <v>-0.3888888888888889</v>
      </c>
      <c r="AS4" s="19">
        <v>-0.35024154589371981</v>
      </c>
      <c r="AT4" s="19">
        <v>-0.32587064676616917</v>
      </c>
      <c r="AU4" s="19">
        <v>-0.29104477611940299</v>
      </c>
      <c r="AV4" s="19">
        <v>-0.24875621890547264</v>
      </c>
      <c r="AW4" s="19">
        <v>-0.17412935323383086</v>
      </c>
      <c r="AX4" s="19">
        <v>-0.11442786069651742</v>
      </c>
      <c r="AY4" s="19">
        <v>-8.45771144278607E-2</v>
      </c>
      <c r="AZ4" s="19">
        <v>-3.2338308457711441E-2</v>
      </c>
      <c r="BA4" s="19">
        <v>4.9751243781094526E-3</v>
      </c>
      <c r="BB4" s="19">
        <v>3.7313432835820892E-2</v>
      </c>
      <c r="BC4" s="19">
        <v>7.9601990049751242E-2</v>
      </c>
      <c r="BD4" s="19">
        <v>0.15422885572139303</v>
      </c>
      <c r="BE4" s="19">
        <v>0.14427860696517414</v>
      </c>
      <c r="BF4" s="19">
        <v>0.20149253731343283</v>
      </c>
      <c r="BG4" s="19">
        <v>0.26368159203980102</v>
      </c>
      <c r="BH4" s="19">
        <v>0.30673316708229426</v>
      </c>
      <c r="BI4" s="19">
        <v>0.30423940149625933</v>
      </c>
    </row>
    <row r="5" spans="2:64" ht="12" customHeight="1" x14ac:dyDescent="0.2">
      <c r="B5" s="14" t="s">
        <v>25</v>
      </c>
      <c r="C5" s="18" t="s">
        <v>12</v>
      </c>
      <c r="E5" s="19">
        <v>0</v>
      </c>
      <c r="F5" s="19">
        <v>0</v>
      </c>
      <c r="G5" s="19">
        <v>-0.29710144927536231</v>
      </c>
      <c r="H5" s="19">
        <v>-0.29710144927536231</v>
      </c>
      <c r="I5" s="19">
        <v>-0.29710144927536231</v>
      </c>
      <c r="J5" s="19">
        <v>-0.29710144927536231</v>
      </c>
      <c r="K5" s="19">
        <v>-0.30917874396135264</v>
      </c>
      <c r="L5" s="19">
        <v>-0.30917874396135264</v>
      </c>
      <c r="M5" s="19">
        <v>-0.30917874396135264</v>
      </c>
      <c r="N5" s="19">
        <v>-0.30676328502415456</v>
      </c>
      <c r="O5" s="19">
        <v>-0.5628019323671497</v>
      </c>
      <c r="P5" s="19">
        <v>-0.56038647342995174</v>
      </c>
      <c r="Q5" s="19">
        <v>-0.56038647342995174</v>
      </c>
      <c r="R5" s="19">
        <v>-0.56038647342995174</v>
      </c>
      <c r="S5" s="19">
        <v>-0.58212560386473433</v>
      </c>
      <c r="T5" s="19">
        <v>-0.57971014492753625</v>
      </c>
      <c r="U5" s="19">
        <v>-0.57729468599033817</v>
      </c>
      <c r="V5" s="19">
        <v>-0.57729468599033817</v>
      </c>
      <c r="W5" s="19">
        <v>-0.68357487922705318</v>
      </c>
      <c r="X5" s="19">
        <v>-0.68357487922705318</v>
      </c>
      <c r="Y5" s="19">
        <v>-0.68357487922705318</v>
      </c>
      <c r="Z5" s="19">
        <v>-0.68357487922705318</v>
      </c>
      <c r="AA5" s="19">
        <v>-0.82367149758454106</v>
      </c>
      <c r="AB5" s="19">
        <v>-0.82367149758454106</v>
      </c>
      <c r="AC5" s="19">
        <v>-0.82367149758454106</v>
      </c>
      <c r="AD5" s="19">
        <v>-0.82367149758454106</v>
      </c>
      <c r="AE5" s="19">
        <v>-0.88164251207729472</v>
      </c>
      <c r="AF5" s="19">
        <v>-0.87922705314009664</v>
      </c>
      <c r="AG5" s="19">
        <v>-0.87922705314009664</v>
      </c>
      <c r="AH5" s="19">
        <v>-0.87922705314009664</v>
      </c>
      <c r="AI5" s="19">
        <v>-0.85507246376811596</v>
      </c>
      <c r="AJ5" s="19">
        <v>-0.85507246376811596</v>
      </c>
      <c r="AK5" s="19">
        <v>-0.85507246376811596</v>
      </c>
      <c r="AL5" s="19">
        <v>-0.85507246376811596</v>
      </c>
      <c r="AM5" s="19">
        <v>-0.78502415458937203</v>
      </c>
      <c r="AN5" s="19">
        <v>-0.78502415458937203</v>
      </c>
      <c r="AO5" s="19">
        <v>-0.78502415458937203</v>
      </c>
      <c r="AP5" s="19">
        <v>-0.78502415458937203</v>
      </c>
      <c r="AQ5" s="19">
        <v>-0.74637681159420288</v>
      </c>
      <c r="AR5" s="19">
        <v>-0.74637681159420288</v>
      </c>
      <c r="AS5" s="19">
        <v>-0.74637681159420288</v>
      </c>
      <c r="AT5" s="19">
        <v>-0.75870646766169159</v>
      </c>
      <c r="AU5" s="19">
        <v>-0.6840796019900498</v>
      </c>
      <c r="AV5" s="19">
        <v>-0.6840796019900498</v>
      </c>
      <c r="AW5" s="19">
        <v>-0.68656716417910446</v>
      </c>
      <c r="AX5" s="19">
        <v>-0.72885572139303478</v>
      </c>
      <c r="AY5" s="19">
        <v>-0.61940298507462688</v>
      </c>
      <c r="AZ5" s="19">
        <v>-0.60696517412935325</v>
      </c>
      <c r="BA5" s="19">
        <v>-0.60696517412935325</v>
      </c>
      <c r="BB5" s="19">
        <v>-0.60696517412935325</v>
      </c>
      <c r="BC5" s="19">
        <v>-0.61691542288557211</v>
      </c>
      <c r="BD5" s="19">
        <v>-0.62935323383084574</v>
      </c>
      <c r="BE5" s="19">
        <v>-0.62686567164179108</v>
      </c>
      <c r="BF5" s="19">
        <v>-0.62686567164179108</v>
      </c>
      <c r="BG5" s="19">
        <v>-0.52736318407960203</v>
      </c>
      <c r="BH5" s="19">
        <v>-0.52867830423940154</v>
      </c>
      <c r="BI5" s="19">
        <v>-0.52867830423940154</v>
      </c>
    </row>
    <row r="6" spans="2:64" ht="12" customHeight="1" x14ac:dyDescent="0.2">
      <c r="B6" s="36" t="s">
        <v>47</v>
      </c>
      <c r="C6" s="18" t="s">
        <v>19</v>
      </c>
      <c r="E6" s="80">
        <v>0</v>
      </c>
      <c r="F6" s="80">
        <v>2.9431624138302939E-3</v>
      </c>
      <c r="G6" s="80">
        <v>5.8514477252688832E-3</v>
      </c>
      <c r="H6" s="80">
        <v>-6.1362722904399905E-3</v>
      </c>
      <c r="I6" s="80">
        <v>-1.4929527974834685E-2</v>
      </c>
      <c r="J6" s="80">
        <v>-1.4270994817479874E-2</v>
      </c>
      <c r="K6" s="80">
        <v>-1.1891556196654279E-2</v>
      </c>
      <c r="L6" s="80">
        <v>-1.5856150497239412E-2</v>
      </c>
      <c r="M6" s="80">
        <v>-2.8204035560784747E-2</v>
      </c>
      <c r="N6" s="80">
        <v>-2.796271471704358E-2</v>
      </c>
      <c r="O6" s="80">
        <v>-2.5822591475748027E-2</v>
      </c>
      <c r="P6" s="80">
        <v>-4.4431879718113979E-2</v>
      </c>
      <c r="Q6" s="80">
        <v>-6.9555852401913115E-2</v>
      </c>
      <c r="R6" s="80">
        <v>-7.1333280421928866E-2</v>
      </c>
      <c r="S6" s="80">
        <v>-7.1717248564281563E-2</v>
      </c>
      <c r="T6" s="80">
        <v>-5.8070695899969847E-2</v>
      </c>
      <c r="U6" s="80">
        <v>-6.9303744977077031E-2</v>
      </c>
      <c r="V6" s="80">
        <v>-6.8902646830303241E-2</v>
      </c>
      <c r="W6" s="80">
        <v>-6.8452081286188793E-2</v>
      </c>
      <c r="X6" s="80">
        <v>-8.4590403542248963E-2</v>
      </c>
      <c r="Y6" s="80">
        <v>-6.8542158977931672E-2</v>
      </c>
      <c r="Z6" s="80">
        <v>-6.857606866543392E-2</v>
      </c>
      <c r="AA6" s="80">
        <v>-6.6553935275259019E-2</v>
      </c>
      <c r="AB6" s="80">
        <v>-4.3331231051535607E-2</v>
      </c>
      <c r="AC6" s="80">
        <v>-6.6884485944764829E-2</v>
      </c>
      <c r="AD6" s="80">
        <v>-6.6642170827028335E-2</v>
      </c>
      <c r="AE6" s="80">
        <v>-6.4354912587312893E-2</v>
      </c>
      <c r="AF6" s="80">
        <v>-9.0142528966273824E-2</v>
      </c>
      <c r="AG6" s="80">
        <v>-0.11174095391698585</v>
      </c>
      <c r="AH6" s="80">
        <v>-0.11022120313001622</v>
      </c>
      <c r="AI6" s="80">
        <v>-0.1080353404942592</v>
      </c>
      <c r="AJ6" s="80">
        <v>-8.8668034075086263E-2</v>
      </c>
      <c r="AK6" s="80">
        <v>-9.6384720384928638E-2</v>
      </c>
      <c r="AL6" s="80">
        <v>-9.5202116723748134E-2</v>
      </c>
      <c r="AM6" s="80">
        <v>-9.1889752772620736E-2</v>
      </c>
      <c r="AN6" s="80">
        <v>-7.1592883804498228E-2</v>
      </c>
      <c r="AO6" s="80">
        <v>-8.0161925298633321E-2</v>
      </c>
      <c r="AP6" s="80">
        <v>-7.7704250157222821E-2</v>
      </c>
      <c r="AQ6" s="80">
        <v>-7.4214411509569228E-2</v>
      </c>
      <c r="AR6" s="80">
        <v>-4.2728785167290936E-2</v>
      </c>
      <c r="AS6" s="80">
        <v>-5.8232723750389397E-2</v>
      </c>
      <c r="AT6" s="80">
        <v>-5.5930003334562314E-2</v>
      </c>
      <c r="AU6" s="80">
        <v>-5.2140478516431867E-2</v>
      </c>
      <c r="AV6" s="80">
        <v>-4.4743451150851425E-2</v>
      </c>
      <c r="AW6" s="80">
        <v>-6.0196031866095151E-2</v>
      </c>
      <c r="AX6" s="80">
        <v>-5.5635003828031417E-2</v>
      </c>
      <c r="AY6" s="80">
        <v>-5.0980794244442081E-2</v>
      </c>
      <c r="AZ6" s="107">
        <v>-4.6432364680963761E-2</v>
      </c>
      <c r="BA6" s="80">
        <v>3.3653878013329433E-2</v>
      </c>
      <c r="BB6" s="80">
        <v>3.7958295050993629E-2</v>
      </c>
      <c r="BC6" s="80">
        <v>4.3473476114368165E-2</v>
      </c>
      <c r="BD6" s="107">
        <v>4.7532051038224665E-2</v>
      </c>
      <c r="BE6" s="107">
        <v>1.4411509977722402E-2</v>
      </c>
      <c r="BF6" s="107">
        <v>1.9105305166988273E-2</v>
      </c>
      <c r="BG6" s="107">
        <v>2.4885465455132875E-2</v>
      </c>
      <c r="BH6" s="80">
        <v>2.8410497240875826E-2</v>
      </c>
      <c r="BI6" s="80">
        <v>1.5085823195522891E-2</v>
      </c>
    </row>
    <row r="7" spans="2:64" ht="12" customHeight="1" x14ac:dyDescent="0.2">
      <c r="B7" s="15" t="s">
        <v>16</v>
      </c>
      <c r="C7" s="18"/>
      <c r="E7" s="80"/>
      <c r="F7" s="80"/>
      <c r="G7" s="80"/>
      <c r="H7" s="80"/>
      <c r="I7" s="80"/>
      <c r="J7" s="80"/>
      <c r="K7" s="80"/>
      <c r="L7" s="80"/>
      <c r="M7" s="80"/>
      <c r="N7" s="80"/>
      <c r="O7" s="80"/>
      <c r="P7" s="80"/>
      <c r="Q7" s="80"/>
      <c r="R7" s="80"/>
      <c r="S7" s="80"/>
      <c r="T7" s="80"/>
      <c r="U7" s="80"/>
      <c r="V7" s="80"/>
      <c r="W7" s="80"/>
      <c r="X7" s="80"/>
      <c r="Y7" s="80"/>
      <c r="Z7" s="80"/>
      <c r="AA7" s="80"/>
      <c r="AB7" s="80"/>
      <c r="AC7" s="80"/>
      <c r="AD7" s="80"/>
      <c r="AE7" s="80"/>
      <c r="AF7" s="80"/>
      <c r="AG7" s="80"/>
      <c r="AH7" s="80"/>
      <c r="AI7" s="80"/>
      <c r="AJ7" s="80"/>
      <c r="AK7" s="80"/>
      <c r="AL7" s="80"/>
      <c r="AM7" s="80"/>
      <c r="AN7" s="80"/>
      <c r="AO7" s="80"/>
      <c r="AP7" s="80"/>
      <c r="AQ7" s="80"/>
      <c r="AR7" s="80"/>
      <c r="AS7" s="80"/>
      <c r="AT7" s="80"/>
      <c r="AU7" s="80"/>
      <c r="AV7" s="80"/>
      <c r="AW7" s="80"/>
      <c r="AX7" s="80"/>
      <c r="AY7" s="80"/>
      <c r="AZ7" s="107"/>
      <c r="BA7" s="80"/>
      <c r="BB7" s="80"/>
      <c r="BC7" s="80"/>
      <c r="BD7" s="107"/>
      <c r="BE7" s="107"/>
      <c r="BF7" s="81"/>
      <c r="BG7" s="81"/>
      <c r="BH7" s="81"/>
      <c r="BI7" s="81"/>
    </row>
    <row r="8" spans="2:64" ht="12" customHeight="1" x14ac:dyDescent="0.2">
      <c r="B8" s="16" t="s">
        <v>22</v>
      </c>
      <c r="C8" s="7" t="s">
        <v>12</v>
      </c>
      <c r="E8" s="80">
        <v>0</v>
      </c>
      <c r="F8" s="80">
        <v>1.4020814758046946E-2</v>
      </c>
      <c r="G8" s="80">
        <v>-9.5759360290904982E-2</v>
      </c>
      <c r="H8" s="80">
        <v>-0.11868382652671627</v>
      </c>
      <c r="I8" s="80">
        <v>-0.13960194721109997</v>
      </c>
      <c r="J8" s="80">
        <v>-0.15513779701354871</v>
      </c>
      <c r="K8" s="80">
        <v>-0.18835936247911525</v>
      </c>
      <c r="L8" s="80">
        <v>-0.20807031781754659</v>
      </c>
      <c r="M8" s="80">
        <v>-0.21779980116072759</v>
      </c>
      <c r="N8" s="80">
        <v>-0.25276362553916426</v>
      </c>
      <c r="O8" s="80">
        <v>-0.33616579279647324</v>
      </c>
      <c r="P8" s="80">
        <v>-0.35470700374595365</v>
      </c>
      <c r="Q8" s="80">
        <v>-0.38453872155458457</v>
      </c>
      <c r="R8" s="80">
        <v>-0.38800240223108606</v>
      </c>
      <c r="S8" s="80">
        <v>-0.42674573726184339</v>
      </c>
      <c r="T8" s="80">
        <v>-0.44446936479624854</v>
      </c>
      <c r="U8" s="80">
        <v>-0.43218100870803733</v>
      </c>
      <c r="V8" s="80">
        <v>-0.46408556508921833</v>
      </c>
      <c r="W8" s="80">
        <v>-0.50986664350995292</v>
      </c>
      <c r="X8" s="80">
        <v>-0.53382876030585202</v>
      </c>
      <c r="Y8" s="80">
        <v>-0.52558964602467617</v>
      </c>
      <c r="Z8" s="80">
        <v>-0.51291696402626186</v>
      </c>
      <c r="AA8" s="80">
        <v>-0.5190539427560128</v>
      </c>
      <c r="AB8" s="80">
        <v>-0.51687145510587906</v>
      </c>
      <c r="AC8" s="80">
        <v>-0.53483706351517668</v>
      </c>
      <c r="AD8" s="80">
        <v>-0.52028373111255422</v>
      </c>
      <c r="AE8" s="80">
        <v>-0.55171674747049981</v>
      </c>
      <c r="AF8" s="80">
        <v>-0.51408152596137513</v>
      </c>
      <c r="AG8" s="80">
        <v>-0.51585794379325611</v>
      </c>
      <c r="AH8" s="80">
        <v>-0.5209127887052093</v>
      </c>
      <c r="AI8" s="80">
        <v>-0.49077695106559377</v>
      </c>
      <c r="AJ8" s="80">
        <v>-0.4871428539293996</v>
      </c>
      <c r="AK8" s="80">
        <v>-0.48061791922666697</v>
      </c>
      <c r="AL8" s="80">
        <v>-0.47066043256257956</v>
      </c>
      <c r="AM8" s="80">
        <v>-0.42393862176803443</v>
      </c>
      <c r="AN8" s="80">
        <v>-0.42188372819750136</v>
      </c>
      <c r="AO8" s="80">
        <v>-0.39805980499615595</v>
      </c>
      <c r="AP8" s="80">
        <v>-0.40227630408519943</v>
      </c>
      <c r="AQ8" s="80">
        <v>-0.36939901350541166</v>
      </c>
      <c r="AR8" s="80">
        <v>-0.35911214798264396</v>
      </c>
      <c r="AS8" s="80">
        <v>-0.34263211826625523</v>
      </c>
      <c r="AT8" s="80">
        <v>-0.33133774109484165</v>
      </c>
      <c r="AU8" s="80">
        <v>-0.29680440093253962</v>
      </c>
      <c r="AV8" s="80">
        <v>-0.27016071880983672</v>
      </c>
      <c r="AW8" s="80">
        <v>-0.24651373911607316</v>
      </c>
      <c r="AX8" s="80">
        <v>-0.23256606711228886</v>
      </c>
      <c r="AY8" s="80">
        <v>-0.18665688468709687</v>
      </c>
      <c r="AZ8" s="80">
        <v>-0.15601123467402278</v>
      </c>
      <c r="BA8" s="80">
        <v>-0.11381593057982961</v>
      </c>
      <c r="BB8" s="80">
        <v>-0.10018593735336026</v>
      </c>
      <c r="BC8" s="80">
        <v>-8.7196890417895676E-2</v>
      </c>
      <c r="BD8" s="80">
        <v>-5.5171109264463232E-2</v>
      </c>
      <c r="BE8" s="80">
        <v>-6.0973281993746437E-2</v>
      </c>
      <c r="BF8" s="80">
        <v>-2.9875549308065574E-2</v>
      </c>
      <c r="BG8" s="80">
        <v>2.0465259307242478E-2</v>
      </c>
      <c r="BH8" s="80">
        <v>2.888333183539793E-2</v>
      </c>
      <c r="BI8" s="80">
        <v>3.7437291210352032E-2</v>
      </c>
    </row>
    <row r="9" spans="2:64" ht="12" customHeight="1" x14ac:dyDescent="0.2">
      <c r="B9" s="16" t="s">
        <v>22</v>
      </c>
      <c r="C9" s="7" t="s">
        <v>17</v>
      </c>
      <c r="E9" s="80">
        <v>0</v>
      </c>
      <c r="F9" s="80">
        <v>3.9951476877967379E-2</v>
      </c>
      <c r="G9" s="80">
        <v>-3.2850863558878854E-2</v>
      </c>
      <c r="H9" s="80">
        <v>-4.8102695523590387E-2</v>
      </c>
      <c r="I9" s="80">
        <v>-7.9712774150571417E-2</v>
      </c>
      <c r="J9" s="80">
        <v>-9.4254023214173893E-2</v>
      </c>
      <c r="K9" s="80">
        <v>-9.6110143951124355E-2</v>
      </c>
      <c r="L9" s="80">
        <v>-0.14612090036940789</v>
      </c>
      <c r="M9" s="80">
        <v>-0.13940395006666678</v>
      </c>
      <c r="N9" s="80">
        <v>-0.17610832573808444</v>
      </c>
      <c r="O9" s="80">
        <v>-0.28341643218266249</v>
      </c>
      <c r="P9" s="80">
        <v>-0.33708836208639126</v>
      </c>
      <c r="Q9" s="80">
        <v>-0.37033013957106653</v>
      </c>
      <c r="R9" s="80">
        <v>-0.38793135932116851</v>
      </c>
      <c r="S9" s="80">
        <v>-0.38312539057244299</v>
      </c>
      <c r="T9" s="80">
        <v>-0.37726277201420821</v>
      </c>
      <c r="U9" s="80">
        <v>-0.38742397545995555</v>
      </c>
      <c r="V9" s="80">
        <v>-0.40938252445267392</v>
      </c>
      <c r="W9" s="80">
        <v>-0.46564243208625306</v>
      </c>
      <c r="X9" s="80">
        <v>-0.4843828950032093</v>
      </c>
      <c r="Y9" s="80">
        <v>-0.48037083386212998</v>
      </c>
      <c r="Z9" s="80">
        <v>-0.46567342893106434</v>
      </c>
      <c r="AA9" s="80">
        <v>-0.44556005244626579</v>
      </c>
      <c r="AB9" s="80">
        <v>-0.45691123913543291</v>
      </c>
      <c r="AC9" s="80">
        <v>-0.47750543521168143</v>
      </c>
      <c r="AD9" s="80">
        <v>-0.44313113094205125</v>
      </c>
      <c r="AE9" s="80">
        <v>-0.48912794383310271</v>
      </c>
      <c r="AF9" s="80">
        <v>-0.43920229890823509</v>
      </c>
      <c r="AG9" s="80">
        <v>-0.42989602279297195</v>
      </c>
      <c r="AH9" s="80">
        <v>-0.42216314391975895</v>
      </c>
      <c r="AI9" s="80">
        <v>-0.33828334492748635</v>
      </c>
      <c r="AJ9" s="80">
        <v>-0.34569642028347747</v>
      </c>
      <c r="AK9" s="80">
        <v>-0.32556676833152631</v>
      </c>
      <c r="AL9" s="80">
        <v>-0.30566327427897627</v>
      </c>
      <c r="AM9" s="80">
        <v>-0.1994430264284493</v>
      </c>
      <c r="AN9" s="80">
        <v>-0.19436880918641866</v>
      </c>
      <c r="AO9" s="80">
        <v>-0.17690322642269754</v>
      </c>
      <c r="AP9" s="80">
        <v>-0.16893586646087433</v>
      </c>
      <c r="AQ9" s="80">
        <v>-0.11169085777935309</v>
      </c>
      <c r="AR9" s="80">
        <v>-8.4211608056528622E-2</v>
      </c>
      <c r="AS9" s="80">
        <v>-7.0502251826925863E-2</v>
      </c>
      <c r="AT9" s="80">
        <v>-5.5218338109767048E-2</v>
      </c>
      <c r="AU9" s="80">
        <v>-1.9953362009507751E-2</v>
      </c>
      <c r="AV9" s="80">
        <v>-2.7367332798715831E-2</v>
      </c>
      <c r="AW9" s="80">
        <v>-9.6100224055083502E-3</v>
      </c>
      <c r="AX9" s="80">
        <v>-1.669688361799563E-2</v>
      </c>
      <c r="AY9" s="80">
        <v>4.6295997958498696E-2</v>
      </c>
      <c r="AZ9" s="80">
        <v>8.6928478524689531E-2</v>
      </c>
      <c r="BA9" s="80">
        <v>0.14598799098879786</v>
      </c>
      <c r="BB9" s="80">
        <v>0.17289717648919167</v>
      </c>
      <c r="BC9" s="80">
        <v>0.19122716577174437</v>
      </c>
      <c r="BD9" s="80">
        <v>0.23075221528923884</v>
      </c>
      <c r="BE9" s="80">
        <v>0.2347539641285831</v>
      </c>
      <c r="BF9" s="80">
        <v>0.25988886391991217</v>
      </c>
      <c r="BG9" s="80">
        <v>0.32237482910531096</v>
      </c>
      <c r="BH9" s="80">
        <v>0.3238627949423365</v>
      </c>
      <c r="BI9" s="80">
        <v>0.33220282834790038</v>
      </c>
    </row>
    <row r="10" spans="2:64" ht="12" customHeight="1" x14ac:dyDescent="0.2">
      <c r="B10" s="17" t="s">
        <v>22</v>
      </c>
      <c r="C10" s="7" t="s">
        <v>18</v>
      </c>
      <c r="E10" s="80">
        <v>0</v>
      </c>
      <c r="F10" s="80">
        <v>1.3408601663365407E-2</v>
      </c>
      <c r="G10" s="80">
        <v>-0.10567999521153992</v>
      </c>
      <c r="H10" s="80">
        <v>-0.12365388374081276</v>
      </c>
      <c r="I10" s="80">
        <v>-0.14774159858357044</v>
      </c>
      <c r="J10" s="80">
        <v>-0.16831429248317178</v>
      </c>
      <c r="K10" s="80">
        <v>-0.22186689826575343</v>
      </c>
      <c r="L10" s="80">
        <v>-0.23437878416808866</v>
      </c>
      <c r="M10" s="80">
        <v>-0.25244271395932061</v>
      </c>
      <c r="N10" s="80">
        <v>-0.28003215333363879</v>
      </c>
      <c r="O10" s="80">
        <v>-0.36359850501179414</v>
      </c>
      <c r="P10" s="80">
        <v>-0.36825082707238566</v>
      </c>
      <c r="Q10" s="80">
        <v>-0.38259633637236767</v>
      </c>
      <c r="R10" s="80">
        <v>-0.39110520950640393</v>
      </c>
      <c r="S10" s="80">
        <v>-0.4418924457816234</v>
      </c>
      <c r="T10" s="80">
        <v>-0.4718909458643934</v>
      </c>
      <c r="U10" s="80">
        <v>-0.44244114361754111</v>
      </c>
      <c r="V10" s="80">
        <v>-0.47344685986425783</v>
      </c>
      <c r="W10" s="80">
        <v>-0.50789643045979604</v>
      </c>
      <c r="X10" s="80">
        <v>-0.53036419074731345</v>
      </c>
      <c r="Y10" s="80">
        <v>-0.53096042453710968</v>
      </c>
      <c r="Z10" s="80">
        <v>-0.51944816463179633</v>
      </c>
      <c r="AA10" s="80">
        <v>-0.52239885248240925</v>
      </c>
      <c r="AB10" s="80">
        <v>-0.5131369552283217</v>
      </c>
      <c r="AC10" s="80">
        <v>-0.53169808001153684</v>
      </c>
      <c r="AD10" s="80">
        <v>-0.5327895749648216</v>
      </c>
      <c r="AE10" s="80">
        <v>-0.54604264519751955</v>
      </c>
      <c r="AF10" s="80">
        <v>-0.52714392717244396</v>
      </c>
      <c r="AG10" s="80">
        <v>-0.52678316474652753</v>
      </c>
      <c r="AH10" s="80">
        <v>-0.54138018557513079</v>
      </c>
      <c r="AI10" s="80">
        <v>-0.53507335125259703</v>
      </c>
      <c r="AJ10" s="80">
        <v>-0.52677530344964707</v>
      </c>
      <c r="AK10" s="80">
        <v>-0.53216069622526441</v>
      </c>
      <c r="AL10" s="80">
        <v>-0.53301711904268811</v>
      </c>
      <c r="AM10" s="80">
        <v>-0.51375584833140397</v>
      </c>
      <c r="AN10" s="80">
        <v>-0.51444199975296789</v>
      </c>
      <c r="AO10" s="80">
        <v>-0.49008656427396713</v>
      </c>
      <c r="AP10" s="80">
        <v>-0.49177629295405223</v>
      </c>
      <c r="AQ10" s="80">
        <v>-0.47131857983591768</v>
      </c>
      <c r="AR10" s="80">
        <v>-0.47266376311209918</v>
      </c>
      <c r="AS10" s="80">
        <v>-0.46113431110224889</v>
      </c>
      <c r="AT10" s="80">
        <v>-0.43751480508365337</v>
      </c>
      <c r="AU10" s="80">
        <v>-0.39969719502658552</v>
      </c>
      <c r="AV10" s="80">
        <v>-0.36159295853288048</v>
      </c>
      <c r="AW10" s="80">
        <v>-0.33809786915711221</v>
      </c>
      <c r="AX10" s="80">
        <v>-0.31248616707331323</v>
      </c>
      <c r="AY10" s="80">
        <v>-0.30169803836570841</v>
      </c>
      <c r="AZ10" s="80">
        <v>-0.28300013808324392</v>
      </c>
      <c r="BA10" s="80">
        <v>-0.2595532577687697</v>
      </c>
      <c r="BB10" s="80">
        <v>-0.25614863538394467</v>
      </c>
      <c r="BC10" s="80">
        <v>-0.2423026977865822</v>
      </c>
      <c r="BD10" s="80">
        <v>-0.21664771242378184</v>
      </c>
      <c r="BE10" s="80">
        <v>-0.23742684367841066</v>
      </c>
      <c r="BF10" s="80">
        <v>-0.21260819942155343</v>
      </c>
      <c r="BG10" s="80">
        <v>-0.17337831086035271</v>
      </c>
      <c r="BH10" s="80">
        <v>-0.16203844628810066</v>
      </c>
      <c r="BI10" s="80">
        <v>-0.16365973686166974</v>
      </c>
    </row>
    <row r="12" spans="2:64" ht="12" customHeight="1" x14ac:dyDescent="0.2">
      <c r="B12" s="113" t="s">
        <v>48</v>
      </c>
      <c r="C12" s="113"/>
      <c r="D12" s="113"/>
    </row>
    <row r="13" spans="2:64" ht="12" customHeight="1" x14ac:dyDescent="0.2">
      <c r="B13" s="111" t="s">
        <v>49</v>
      </c>
      <c r="C13" s="112"/>
      <c r="D13" s="112"/>
    </row>
    <row r="17" spans="1:60" ht="12" customHeight="1" x14ac:dyDescent="0.2">
      <c r="F17" s="5"/>
      <c r="G17" s="8"/>
      <c r="I17" s="5"/>
      <c r="J17" s="8"/>
      <c r="L17" s="5"/>
      <c r="M17" s="8"/>
      <c r="N17" s="8"/>
    </row>
    <row r="18" spans="1:60" ht="24.95" customHeight="1" x14ac:dyDescent="0.25">
      <c r="C18" s="114" t="s">
        <v>70</v>
      </c>
      <c r="D18" s="115"/>
      <c r="E18" s="115"/>
      <c r="F18" s="115"/>
      <c r="G18" s="115"/>
      <c r="H18" s="115"/>
      <c r="I18" s="115"/>
      <c r="J18" s="115"/>
      <c r="K18" s="115"/>
      <c r="L18" s="115"/>
      <c r="M18" s="115"/>
      <c r="N18" s="115"/>
      <c r="O18" s="115"/>
      <c r="P18" s="116"/>
      <c r="V18" s="33"/>
      <c r="AM18" s="10"/>
      <c r="AS18" s="10"/>
      <c r="AY18" s="10"/>
      <c r="BE18" s="10"/>
      <c r="BH18" s="10"/>
    </row>
    <row r="19" spans="1:60" ht="24.95" customHeight="1" x14ac:dyDescent="0.2">
      <c r="B19" s="8" t="s">
        <v>32</v>
      </c>
      <c r="C19" s="117" t="s">
        <v>35</v>
      </c>
      <c r="D19" s="118"/>
      <c r="E19" s="118"/>
      <c r="F19" s="118"/>
      <c r="G19" s="118"/>
      <c r="H19" s="118"/>
      <c r="I19" s="118"/>
      <c r="J19" s="118"/>
      <c r="K19" s="118"/>
      <c r="L19" s="118"/>
      <c r="M19" s="118"/>
      <c r="N19" s="118"/>
      <c r="O19" s="118"/>
      <c r="P19" s="119"/>
      <c r="V19" s="82"/>
      <c r="W19" s="82"/>
      <c r="X19" s="82"/>
      <c r="Y19" s="82"/>
      <c r="Z19" s="82"/>
      <c r="AA19" s="82"/>
      <c r="AB19" s="82"/>
      <c r="AC19" s="82"/>
      <c r="AD19" s="82"/>
      <c r="AE19" s="82"/>
      <c r="AF19" s="82"/>
      <c r="AG19" s="82"/>
      <c r="AM19" s="10"/>
      <c r="AS19" s="10"/>
      <c r="AY19" s="10"/>
      <c r="BE19" s="10"/>
      <c r="BH19" s="10"/>
    </row>
    <row r="20" spans="1:60" ht="24.95" customHeight="1" x14ac:dyDescent="0.2">
      <c r="B20" s="6"/>
      <c r="C20" s="129" t="s">
        <v>29</v>
      </c>
      <c r="D20" s="130"/>
      <c r="E20" s="135" t="s">
        <v>26</v>
      </c>
      <c r="F20" s="136"/>
      <c r="G20" s="137"/>
      <c r="H20" s="138" t="s">
        <v>36</v>
      </c>
      <c r="I20" s="139"/>
      <c r="J20" s="140"/>
      <c r="K20" s="141" t="s">
        <v>20</v>
      </c>
      <c r="L20" s="142"/>
      <c r="M20" s="143"/>
      <c r="N20" s="144" t="s">
        <v>21</v>
      </c>
      <c r="O20" s="145"/>
      <c r="P20" s="146"/>
      <c r="V20" s="82"/>
      <c r="W20" s="82"/>
      <c r="X20" s="82"/>
      <c r="Y20" s="82"/>
      <c r="Z20" s="82"/>
      <c r="AA20" s="82"/>
      <c r="AB20" s="82"/>
      <c r="AC20" s="82"/>
      <c r="AD20" s="82"/>
      <c r="AE20" s="82"/>
      <c r="AF20" s="82"/>
      <c r="AG20" s="82"/>
      <c r="AM20" s="10"/>
      <c r="AS20" s="10"/>
      <c r="AY20" s="10"/>
      <c r="BE20" s="10"/>
      <c r="BH20" s="10"/>
    </row>
    <row r="21" spans="1:60" ht="69.95" customHeight="1" x14ac:dyDescent="0.2">
      <c r="B21" s="6"/>
      <c r="C21" s="131"/>
      <c r="D21" s="132"/>
      <c r="E21" s="147" t="s">
        <v>37</v>
      </c>
      <c r="F21" s="148"/>
      <c r="G21" s="149"/>
      <c r="H21" s="150" t="s">
        <v>38</v>
      </c>
      <c r="I21" s="151"/>
      <c r="J21" s="152"/>
      <c r="K21" s="153" t="s">
        <v>39</v>
      </c>
      <c r="L21" s="154"/>
      <c r="M21" s="155"/>
      <c r="N21" s="159" t="s">
        <v>43</v>
      </c>
      <c r="O21" s="160"/>
      <c r="P21" s="161"/>
      <c r="V21" s="82"/>
      <c r="W21" s="82"/>
      <c r="X21" s="82"/>
      <c r="Y21" s="82"/>
      <c r="Z21" s="82"/>
      <c r="AA21" s="82"/>
      <c r="AB21" s="82"/>
      <c r="AC21" s="82"/>
      <c r="AD21" s="82"/>
      <c r="AE21" s="82"/>
      <c r="AF21" s="82"/>
      <c r="AG21" s="82"/>
      <c r="AM21" s="10"/>
      <c r="AS21" s="10"/>
      <c r="AY21" s="10"/>
      <c r="BE21" s="10"/>
      <c r="BH21" s="10"/>
    </row>
    <row r="22" spans="1:60" ht="24.95" customHeight="1" x14ac:dyDescent="0.2">
      <c r="B22" s="6"/>
      <c r="C22" s="133"/>
      <c r="D22" s="134"/>
      <c r="E22" s="20" t="s">
        <v>45</v>
      </c>
      <c r="F22" s="20" t="s">
        <v>40</v>
      </c>
      <c r="G22" s="21" t="s">
        <v>71</v>
      </c>
      <c r="H22" s="22" t="s">
        <v>45</v>
      </c>
      <c r="I22" s="22" t="s">
        <v>40</v>
      </c>
      <c r="J22" s="23" t="s">
        <v>71</v>
      </c>
      <c r="K22" s="24" t="s">
        <v>45</v>
      </c>
      <c r="L22" s="24">
        <v>2003</v>
      </c>
      <c r="M22" s="25">
        <v>2016</v>
      </c>
      <c r="N22" s="162" t="s">
        <v>46</v>
      </c>
      <c r="O22" s="163"/>
      <c r="P22" s="164"/>
      <c r="V22" s="82"/>
      <c r="W22" s="82"/>
      <c r="X22" s="82"/>
      <c r="Y22" s="82"/>
      <c r="Z22" s="82"/>
      <c r="AA22" s="82"/>
      <c r="AB22" s="82"/>
      <c r="AC22" s="82"/>
      <c r="AD22" s="82"/>
      <c r="AE22" s="82"/>
      <c r="AF22" s="82"/>
      <c r="AG22" s="82"/>
      <c r="AM22" s="10"/>
      <c r="AS22" s="10"/>
      <c r="AY22" s="10"/>
      <c r="BE22" s="10"/>
      <c r="BH22" s="10"/>
    </row>
    <row r="23" spans="1:60" ht="12" customHeight="1" x14ac:dyDescent="0.2">
      <c r="B23" s="6"/>
      <c r="C23" s="49" t="s">
        <v>0</v>
      </c>
      <c r="D23" s="77" t="s">
        <v>60</v>
      </c>
      <c r="E23" s="50">
        <v>1</v>
      </c>
      <c r="F23" s="51">
        <v>25.823376431899661</v>
      </c>
      <c r="G23" s="52">
        <v>33.254158526651743</v>
      </c>
      <c r="H23" s="50">
        <v>1</v>
      </c>
      <c r="I23" s="51">
        <v>6.0785171900872994</v>
      </c>
      <c r="J23" s="52">
        <v>9.0589883171181249</v>
      </c>
      <c r="K23" s="50">
        <v>0</v>
      </c>
      <c r="L23" s="51">
        <v>2.2473247508633074</v>
      </c>
      <c r="M23" s="52">
        <v>4.3202223555002552</v>
      </c>
      <c r="N23" s="28"/>
      <c r="O23" s="105">
        <v>2</v>
      </c>
      <c r="P23" s="69"/>
      <c r="V23" s="82"/>
      <c r="W23" s="82"/>
      <c r="X23" s="82"/>
      <c r="Y23" s="82"/>
      <c r="Z23" s="82"/>
      <c r="AA23" s="82"/>
      <c r="AB23" s="82"/>
      <c r="AC23" s="82"/>
      <c r="AD23" s="82"/>
      <c r="AE23" s="82"/>
      <c r="AF23" s="82"/>
      <c r="AG23" s="82"/>
      <c r="AM23" s="10"/>
      <c r="AS23" s="10"/>
      <c r="AY23" s="10"/>
      <c r="BE23" s="10"/>
      <c r="BH23" s="10"/>
    </row>
    <row r="24" spans="1:60" ht="12" customHeight="1" x14ac:dyDescent="0.2">
      <c r="B24" s="6"/>
      <c r="C24" s="53" t="s">
        <v>1</v>
      </c>
      <c r="D24" s="54"/>
      <c r="E24" s="55">
        <v>1</v>
      </c>
      <c r="F24" s="56">
        <v>19.904909744949002</v>
      </c>
      <c r="G24" s="57">
        <v>23.947216087752896</v>
      </c>
      <c r="H24" s="55">
        <v>1</v>
      </c>
      <c r="I24" s="56">
        <v>4.7104064554340255</v>
      </c>
      <c r="J24" s="57">
        <v>5.3764287085772118</v>
      </c>
      <c r="K24" s="55">
        <v>0</v>
      </c>
      <c r="L24" s="56">
        <v>2.2236552405165799</v>
      </c>
      <c r="M24" s="57">
        <v>2.9024295739276438</v>
      </c>
      <c r="N24" s="29"/>
      <c r="O24" s="106">
        <v>2</v>
      </c>
      <c r="P24" s="35"/>
      <c r="V24" s="32"/>
      <c r="AM24" s="10"/>
      <c r="AS24" s="10"/>
      <c r="AY24" s="10"/>
      <c r="BE24" s="10"/>
      <c r="BH24" s="10"/>
    </row>
    <row r="25" spans="1:60" ht="12" customHeight="1" x14ac:dyDescent="0.2">
      <c r="B25" s="6"/>
      <c r="C25" s="53" t="s">
        <v>2</v>
      </c>
      <c r="D25" s="78" t="s">
        <v>60</v>
      </c>
      <c r="E25" s="55">
        <v>1</v>
      </c>
      <c r="F25" s="56">
        <v>22.377079267971038</v>
      </c>
      <c r="G25" s="57">
        <v>33.635596658111567</v>
      </c>
      <c r="H25" s="55">
        <v>1</v>
      </c>
      <c r="I25" s="56">
        <v>5.265516758555302</v>
      </c>
      <c r="J25" s="57">
        <v>7.7616147322657083</v>
      </c>
      <c r="K25" s="55">
        <v>0</v>
      </c>
      <c r="L25" s="56">
        <v>2.0817340080334739</v>
      </c>
      <c r="M25" s="57">
        <v>4.2667328783458407</v>
      </c>
      <c r="N25" s="29"/>
      <c r="O25" s="106">
        <v>2</v>
      </c>
      <c r="P25" s="35"/>
      <c r="V25" s="34"/>
      <c r="AM25" s="10"/>
      <c r="AS25" s="10"/>
      <c r="AY25" s="10"/>
      <c r="BE25" s="10"/>
      <c r="BH25" s="10"/>
    </row>
    <row r="26" spans="1:60" ht="12" customHeight="1" x14ac:dyDescent="0.2">
      <c r="B26" s="6"/>
      <c r="C26" s="58" t="s">
        <v>3</v>
      </c>
      <c r="D26" s="59"/>
      <c r="E26" s="60">
        <v>1</v>
      </c>
      <c r="F26" s="61">
        <v>22.243005516518725</v>
      </c>
      <c r="G26" s="62">
        <v>26.929073834503736</v>
      </c>
      <c r="H26" s="60">
        <v>0</v>
      </c>
      <c r="I26" s="61">
        <v>5.369152609299281</v>
      </c>
      <c r="J26" s="62">
        <v>5.7630488743887165</v>
      </c>
      <c r="K26" s="60">
        <v>0</v>
      </c>
      <c r="L26" s="61">
        <v>1.3812095751089948</v>
      </c>
      <c r="M26" s="62">
        <v>1.0916131158345692</v>
      </c>
      <c r="N26" s="71"/>
      <c r="O26" s="72">
        <v>1</v>
      </c>
      <c r="P26" s="73"/>
      <c r="V26" s="8"/>
      <c r="AM26" s="10"/>
      <c r="AS26" s="10"/>
      <c r="AY26" s="10"/>
      <c r="BE26" s="10"/>
      <c r="BH26" s="10"/>
    </row>
    <row r="27" spans="1:60" ht="12" customHeight="1" x14ac:dyDescent="0.2">
      <c r="B27" s="6"/>
      <c r="C27" s="58" t="s">
        <v>4</v>
      </c>
      <c r="D27" s="79" t="s">
        <v>60</v>
      </c>
      <c r="E27" s="60">
        <v>1</v>
      </c>
      <c r="F27" s="61">
        <v>22.717714131248581</v>
      </c>
      <c r="G27" s="62">
        <v>28.809555774691233</v>
      </c>
      <c r="H27" s="60">
        <v>1</v>
      </c>
      <c r="I27" s="61">
        <v>6.0030837035249238</v>
      </c>
      <c r="J27" s="62">
        <v>7.3694601117640506</v>
      </c>
      <c r="K27" s="60">
        <v>0</v>
      </c>
      <c r="L27" s="61">
        <v>2.5742879812493045</v>
      </c>
      <c r="M27" s="62">
        <v>3.3604190906502276</v>
      </c>
      <c r="N27" s="71"/>
      <c r="O27" s="72">
        <v>2</v>
      </c>
      <c r="P27" s="73"/>
      <c r="V27" s="8"/>
      <c r="AM27" s="10"/>
      <c r="AS27" s="10"/>
      <c r="AY27" s="10"/>
      <c r="BE27" s="10"/>
      <c r="BH27" s="10"/>
    </row>
    <row r="28" spans="1:60" ht="12" customHeight="1" x14ac:dyDescent="0.2">
      <c r="B28" s="6"/>
      <c r="C28" s="58" t="s">
        <v>5</v>
      </c>
      <c r="D28" s="79"/>
      <c r="E28" s="60">
        <v>-1</v>
      </c>
      <c r="F28" s="61">
        <v>25.177900076164377</v>
      </c>
      <c r="G28" s="62">
        <v>24.372692039701793</v>
      </c>
      <c r="H28" s="60">
        <v>0</v>
      </c>
      <c r="I28" s="61">
        <v>5.6180938584496198</v>
      </c>
      <c r="J28" s="62">
        <v>5.6125925094619245</v>
      </c>
      <c r="K28" s="60">
        <v>-1</v>
      </c>
      <c r="L28" s="61">
        <v>3.0802820293679565</v>
      </c>
      <c r="M28" s="62">
        <v>1.7332530395901606</v>
      </c>
      <c r="N28" s="71"/>
      <c r="O28" s="72">
        <v>-2</v>
      </c>
      <c r="P28" s="73"/>
      <c r="V28" s="8"/>
      <c r="AM28" s="10"/>
      <c r="AS28" s="10"/>
      <c r="AY28" s="10"/>
      <c r="BE28" s="10"/>
      <c r="BH28" s="10"/>
    </row>
    <row r="29" spans="1:60" ht="12" customHeight="1" x14ac:dyDescent="0.2">
      <c r="B29" s="6"/>
      <c r="C29" s="53" t="s">
        <v>6</v>
      </c>
      <c r="D29" s="78" t="s">
        <v>60</v>
      </c>
      <c r="E29" s="55">
        <v>1</v>
      </c>
      <c r="F29" s="56">
        <v>20.551228630263793</v>
      </c>
      <c r="G29" s="57">
        <v>32.778089837694921</v>
      </c>
      <c r="H29" s="55">
        <v>1</v>
      </c>
      <c r="I29" s="56">
        <v>6.7564460230931971</v>
      </c>
      <c r="J29" s="57">
        <v>11.289280582578643</v>
      </c>
      <c r="K29" s="55">
        <v>0</v>
      </c>
      <c r="L29" s="56">
        <v>2.7946416087298909</v>
      </c>
      <c r="M29" s="57">
        <v>5.8319502980804927</v>
      </c>
      <c r="N29" s="29"/>
      <c r="O29" s="106">
        <v>2</v>
      </c>
      <c r="P29" s="35"/>
      <c r="AM29" s="10"/>
      <c r="AS29" s="10"/>
      <c r="AY29" s="10"/>
      <c r="BE29" s="10"/>
      <c r="BH29" s="10"/>
    </row>
    <row r="30" spans="1:60" ht="12" customHeight="1" x14ac:dyDescent="0.2">
      <c r="B30" s="6"/>
      <c r="C30" s="53" t="s">
        <v>7</v>
      </c>
      <c r="D30" s="78" t="s">
        <v>60</v>
      </c>
      <c r="E30" s="55">
        <v>1</v>
      </c>
      <c r="F30" s="56">
        <v>24.291288616273238</v>
      </c>
      <c r="G30" s="57">
        <v>34.73799535871288</v>
      </c>
      <c r="H30" s="55">
        <v>1</v>
      </c>
      <c r="I30" s="56">
        <v>5.7955695244550309</v>
      </c>
      <c r="J30" s="57">
        <v>9.70776540009191</v>
      </c>
      <c r="K30" s="55">
        <v>0</v>
      </c>
      <c r="L30" s="56">
        <v>1.640185843073745</v>
      </c>
      <c r="M30" s="57">
        <v>3.4068791704209138</v>
      </c>
      <c r="N30" s="29"/>
      <c r="O30" s="106">
        <v>2</v>
      </c>
      <c r="P30" s="35"/>
      <c r="AM30" s="10"/>
      <c r="AS30" s="10"/>
      <c r="AY30" s="10"/>
      <c r="BE30" s="10"/>
      <c r="BH30" s="10"/>
    </row>
    <row r="31" spans="1:60" ht="12" customHeight="1" x14ac:dyDescent="0.2">
      <c r="B31" s="6"/>
      <c r="C31" s="53" t="s">
        <v>8</v>
      </c>
      <c r="D31" s="78" t="s">
        <v>60</v>
      </c>
      <c r="E31" s="55">
        <v>1</v>
      </c>
      <c r="F31" s="56">
        <v>27.689736115533837</v>
      </c>
      <c r="G31" s="57">
        <v>36.358361025316071</v>
      </c>
      <c r="H31" s="55">
        <v>1</v>
      </c>
      <c r="I31" s="56">
        <v>7.3085434024642106</v>
      </c>
      <c r="J31" s="57">
        <v>12.783286200463181</v>
      </c>
      <c r="K31" s="55">
        <v>0</v>
      </c>
      <c r="L31" s="56">
        <v>2.9423884696598082</v>
      </c>
      <c r="M31" s="57">
        <v>5.0890076469562135</v>
      </c>
      <c r="N31" s="29"/>
      <c r="O31" s="106">
        <v>2</v>
      </c>
      <c r="P31" s="35"/>
      <c r="AM31" s="10"/>
      <c r="AS31" s="10"/>
      <c r="AY31" s="10"/>
      <c r="BE31" s="10"/>
      <c r="BH31" s="10"/>
    </row>
    <row r="32" spans="1:60" ht="12" customHeight="1" x14ac:dyDescent="0.2">
      <c r="A32" s="9"/>
      <c r="B32" s="6"/>
      <c r="C32" s="58" t="s">
        <v>9</v>
      </c>
      <c r="D32" s="79" t="s">
        <v>60</v>
      </c>
      <c r="E32" s="60">
        <v>1</v>
      </c>
      <c r="F32" s="61">
        <v>24.919623251863086</v>
      </c>
      <c r="G32" s="62">
        <v>33.287201226191563</v>
      </c>
      <c r="H32" s="60">
        <v>1</v>
      </c>
      <c r="I32" s="61">
        <v>6.340092205649178</v>
      </c>
      <c r="J32" s="62">
        <v>11.557929657607291</v>
      </c>
      <c r="K32" s="60">
        <v>0</v>
      </c>
      <c r="L32" s="61">
        <v>1.6082920506557359</v>
      </c>
      <c r="M32" s="62">
        <v>3.8803635536164314</v>
      </c>
      <c r="N32" s="71"/>
      <c r="O32" s="72">
        <v>2</v>
      </c>
      <c r="P32" s="73"/>
      <c r="AM32" s="10"/>
      <c r="AS32" s="10"/>
      <c r="AY32" s="10"/>
      <c r="BE32" s="10"/>
      <c r="BH32" s="10"/>
    </row>
    <row r="33" spans="1:60" ht="12" customHeight="1" x14ac:dyDescent="0.2">
      <c r="A33" s="9"/>
      <c r="B33" s="6"/>
      <c r="C33" s="58" t="s">
        <v>10</v>
      </c>
      <c r="D33" s="59"/>
      <c r="E33" s="60">
        <v>1</v>
      </c>
      <c r="F33" s="61">
        <v>25.014258098524888</v>
      </c>
      <c r="G33" s="62">
        <v>26.800015602605896</v>
      </c>
      <c r="H33" s="60">
        <v>1</v>
      </c>
      <c r="I33" s="61">
        <v>5.3799431248333232</v>
      </c>
      <c r="J33" s="62">
        <v>7.512892186545467</v>
      </c>
      <c r="K33" s="60">
        <v>0</v>
      </c>
      <c r="L33" s="61">
        <v>2.0944487060192438</v>
      </c>
      <c r="M33" s="62">
        <v>5.5201581391072496</v>
      </c>
      <c r="N33" s="71"/>
      <c r="O33" s="72">
        <v>2</v>
      </c>
      <c r="P33" s="73"/>
      <c r="AM33" s="10"/>
      <c r="AS33" s="10"/>
      <c r="AY33" s="10"/>
      <c r="BE33" s="10"/>
      <c r="BH33" s="10"/>
    </row>
    <row r="34" spans="1:60" ht="12" customHeight="1" x14ac:dyDescent="0.2">
      <c r="A34" s="9"/>
      <c r="B34" s="6"/>
      <c r="C34" s="63" t="s">
        <v>11</v>
      </c>
      <c r="D34" s="64"/>
      <c r="E34" s="65">
        <v>-1</v>
      </c>
      <c r="F34" s="66">
        <v>31.862508956199154</v>
      </c>
      <c r="G34" s="67">
        <v>25.179979936470716</v>
      </c>
      <c r="H34" s="65">
        <v>1</v>
      </c>
      <c r="I34" s="66">
        <v>6.3459311911573089</v>
      </c>
      <c r="J34" s="67">
        <v>7.9835897968944227</v>
      </c>
      <c r="K34" s="65">
        <v>0</v>
      </c>
      <c r="L34" s="66">
        <v>2.0735699349540626</v>
      </c>
      <c r="M34" s="67">
        <v>3.0973893432678175</v>
      </c>
      <c r="N34" s="74"/>
      <c r="O34" s="75">
        <v>0</v>
      </c>
      <c r="P34" s="76"/>
    </row>
    <row r="35" spans="1:60" ht="20.100000000000001" customHeight="1" x14ac:dyDescent="0.2">
      <c r="A35" s="9"/>
      <c r="B35" s="6"/>
      <c r="C35" s="26" t="s">
        <v>30</v>
      </c>
      <c r="D35" s="27"/>
      <c r="E35" s="37" t="s">
        <v>68</v>
      </c>
      <c r="F35" s="37" t="s">
        <v>27</v>
      </c>
      <c r="G35" s="38" t="s">
        <v>28</v>
      </c>
      <c r="H35" s="37" t="s">
        <v>68</v>
      </c>
      <c r="I35" s="37" t="s">
        <v>27</v>
      </c>
      <c r="J35" s="38" t="s">
        <v>28</v>
      </c>
      <c r="K35" s="37" t="s">
        <v>68</v>
      </c>
      <c r="L35" s="37" t="s">
        <v>27</v>
      </c>
      <c r="M35" s="37" t="s">
        <v>28</v>
      </c>
      <c r="N35" s="39" t="s">
        <v>27</v>
      </c>
      <c r="O35" s="37" t="s">
        <v>68</v>
      </c>
      <c r="P35" s="38" t="s">
        <v>28</v>
      </c>
    </row>
    <row r="36" spans="1:60" ht="15" customHeight="1" x14ac:dyDescent="0.2">
      <c r="C36" s="88" t="s">
        <v>61</v>
      </c>
      <c r="D36" s="90"/>
      <c r="E36" s="120">
        <v>-1</v>
      </c>
      <c r="F36" s="122">
        <v>115</v>
      </c>
      <c r="G36" s="125">
        <f>F36/F43</f>
        <v>0.28678304239401498</v>
      </c>
      <c r="H36" s="128">
        <v>-1</v>
      </c>
      <c r="I36" s="122">
        <v>69</v>
      </c>
      <c r="J36" s="125">
        <f>I36/I43</f>
        <v>0.17206982543640897</v>
      </c>
      <c r="K36" s="128">
        <v>-1</v>
      </c>
      <c r="L36" s="122">
        <v>229</v>
      </c>
      <c r="M36" s="125">
        <f>L36/L43</f>
        <v>0.57107231920199497</v>
      </c>
      <c r="N36" s="92">
        <v>38</v>
      </c>
      <c r="O36" s="68">
        <v>-3</v>
      </c>
      <c r="P36" s="93">
        <f>N36/N43</f>
        <v>9.4763092269326679E-2</v>
      </c>
    </row>
    <row r="37" spans="1:60" ht="15" customHeight="1" x14ac:dyDescent="0.2">
      <c r="C37" s="89" t="s">
        <v>44</v>
      </c>
      <c r="D37" s="91"/>
      <c r="E37" s="120"/>
      <c r="F37" s="123"/>
      <c r="G37" s="126"/>
      <c r="H37" s="120"/>
      <c r="I37" s="123"/>
      <c r="J37" s="126"/>
      <c r="K37" s="120"/>
      <c r="L37" s="123"/>
      <c r="M37" s="126"/>
      <c r="N37" s="94">
        <v>48</v>
      </c>
      <c r="O37" s="70">
        <v>-2</v>
      </c>
      <c r="P37" s="95">
        <f>N37/N43</f>
        <v>0.11970074812967581</v>
      </c>
    </row>
    <row r="38" spans="1:60" ht="15" customHeight="1" x14ac:dyDescent="0.2">
      <c r="C38" s="83" t="s">
        <v>62</v>
      </c>
      <c r="D38" s="84"/>
      <c r="E38" s="121"/>
      <c r="F38" s="124"/>
      <c r="G38" s="127"/>
      <c r="H38" s="121"/>
      <c r="I38" s="124"/>
      <c r="J38" s="127"/>
      <c r="K38" s="121"/>
      <c r="L38" s="124"/>
      <c r="M38" s="127"/>
      <c r="N38" s="96">
        <v>37</v>
      </c>
      <c r="O38" s="97">
        <v>-1</v>
      </c>
      <c r="P38" s="98">
        <f>N38/N43</f>
        <v>9.2269326683291769E-2</v>
      </c>
    </row>
    <row r="39" spans="1:60" ht="15" customHeight="1" x14ac:dyDescent="0.2">
      <c r="C39" s="88" t="s">
        <v>41</v>
      </c>
      <c r="D39" s="90"/>
      <c r="E39" s="120">
        <v>0</v>
      </c>
      <c r="F39" s="122">
        <v>27</v>
      </c>
      <c r="G39" s="125">
        <f>F39/F43</f>
        <v>6.7331670822942641E-2</v>
      </c>
      <c r="H39" s="128">
        <v>0</v>
      </c>
      <c r="I39" s="122">
        <v>141</v>
      </c>
      <c r="J39" s="125">
        <f>I39/I43</f>
        <v>0.35162094763092272</v>
      </c>
      <c r="K39" s="128">
        <v>0</v>
      </c>
      <c r="L39" s="122">
        <v>155</v>
      </c>
      <c r="M39" s="125">
        <f>L39/L43</f>
        <v>0.38653366583541149</v>
      </c>
      <c r="N39" s="94">
        <v>74</v>
      </c>
      <c r="O39" s="68">
        <v>0</v>
      </c>
      <c r="P39" s="95">
        <f>N39/N43</f>
        <v>0.18453865336658354</v>
      </c>
    </row>
    <row r="40" spans="1:60" ht="15" customHeight="1" x14ac:dyDescent="0.2">
      <c r="C40" s="89" t="s">
        <v>42</v>
      </c>
      <c r="D40" s="91"/>
      <c r="E40" s="120"/>
      <c r="F40" s="123"/>
      <c r="G40" s="126"/>
      <c r="H40" s="120"/>
      <c r="I40" s="123"/>
      <c r="J40" s="126"/>
      <c r="K40" s="120"/>
      <c r="L40" s="123"/>
      <c r="M40" s="126"/>
      <c r="N40" s="94">
        <v>114</v>
      </c>
      <c r="O40" s="70">
        <v>1</v>
      </c>
      <c r="P40" s="95">
        <f>N40/N43</f>
        <v>0.28428927680798005</v>
      </c>
    </row>
    <row r="41" spans="1:60" ht="15" customHeight="1" x14ac:dyDescent="0.2">
      <c r="C41" s="83" t="s">
        <v>63</v>
      </c>
      <c r="D41" s="84"/>
      <c r="E41" s="121"/>
      <c r="F41" s="124"/>
      <c r="G41" s="127"/>
      <c r="H41" s="121"/>
      <c r="I41" s="124"/>
      <c r="J41" s="127"/>
      <c r="K41" s="121"/>
      <c r="L41" s="124"/>
      <c r="M41" s="127"/>
      <c r="N41" s="96">
        <v>83</v>
      </c>
      <c r="O41" s="97">
        <v>2</v>
      </c>
      <c r="P41" s="98">
        <f>N41/N43</f>
        <v>0.20698254364089774</v>
      </c>
    </row>
    <row r="42" spans="1:60" ht="15" customHeight="1" x14ac:dyDescent="0.2">
      <c r="C42" s="86" t="s">
        <v>64</v>
      </c>
      <c r="D42" s="87"/>
      <c r="E42" s="101">
        <v>1</v>
      </c>
      <c r="F42" s="100">
        <v>259</v>
      </c>
      <c r="G42" s="98">
        <f>F42/F43</f>
        <v>0.64588528678304236</v>
      </c>
      <c r="H42" s="101">
        <v>1</v>
      </c>
      <c r="I42" s="100">
        <v>191</v>
      </c>
      <c r="J42" s="98">
        <f>I42/I43</f>
        <v>0.47630922693266831</v>
      </c>
      <c r="K42" s="101">
        <v>1</v>
      </c>
      <c r="L42" s="100">
        <v>17</v>
      </c>
      <c r="M42" s="98">
        <f>L42/L43</f>
        <v>4.2394014962593519E-2</v>
      </c>
      <c r="N42" s="96">
        <v>7</v>
      </c>
      <c r="O42" s="97">
        <v>3</v>
      </c>
      <c r="P42" s="99">
        <f>N42/N43</f>
        <v>1.7456359102244388E-2</v>
      </c>
    </row>
    <row r="43" spans="1:60" ht="15" customHeight="1" x14ac:dyDescent="0.2">
      <c r="C43" s="30" t="s">
        <v>31</v>
      </c>
      <c r="D43" s="31"/>
      <c r="E43" s="102"/>
      <c r="F43" s="103">
        <f>F42+F39+F36</f>
        <v>401</v>
      </c>
      <c r="G43" s="104">
        <f>G42+G39+G36</f>
        <v>1</v>
      </c>
      <c r="H43" s="102"/>
      <c r="I43" s="103">
        <f>I42+I39+I36</f>
        <v>401</v>
      </c>
      <c r="J43" s="104">
        <f>J42+J39+J36</f>
        <v>1</v>
      </c>
      <c r="K43" s="102"/>
      <c r="L43" s="103">
        <f>L42+L39+L36</f>
        <v>401</v>
      </c>
      <c r="M43" s="104">
        <f>M42+M39+M36</f>
        <v>1</v>
      </c>
      <c r="N43" s="100">
        <f>SUM(N36:N42)</f>
        <v>401</v>
      </c>
      <c r="O43" s="100"/>
      <c r="P43" s="98">
        <f>SUM(P36:P42)</f>
        <v>1</v>
      </c>
    </row>
    <row r="44" spans="1:60" ht="15" customHeight="1" x14ac:dyDescent="0.2">
      <c r="C44" s="168" t="s">
        <v>67</v>
      </c>
      <c r="D44" s="169"/>
      <c r="E44" s="169"/>
      <c r="F44" s="169"/>
      <c r="G44" s="169"/>
      <c r="H44" s="169"/>
      <c r="I44" s="169"/>
      <c r="J44" s="169"/>
      <c r="K44" s="169"/>
      <c r="L44" s="169"/>
      <c r="M44" s="169"/>
      <c r="N44" s="169"/>
      <c r="O44" s="169"/>
      <c r="P44" s="170"/>
    </row>
    <row r="45" spans="1:60" ht="54.95" customHeight="1" x14ac:dyDescent="0.2">
      <c r="C45" s="156" t="s">
        <v>66</v>
      </c>
      <c r="D45" s="157"/>
      <c r="E45" s="157"/>
      <c r="F45" s="157"/>
      <c r="G45" s="157"/>
      <c r="H45" s="157"/>
      <c r="I45" s="157"/>
      <c r="J45" s="157"/>
      <c r="K45" s="157"/>
      <c r="L45" s="157"/>
      <c r="M45" s="157"/>
      <c r="N45" s="157"/>
      <c r="O45" s="157"/>
      <c r="P45" s="158"/>
    </row>
    <row r="46" spans="1:60" ht="50.1" customHeight="1" x14ac:dyDescent="0.2">
      <c r="C46" s="165" t="s">
        <v>34</v>
      </c>
      <c r="D46" s="166"/>
      <c r="E46" s="166"/>
      <c r="F46" s="166"/>
      <c r="G46" s="166"/>
      <c r="H46" s="166"/>
      <c r="I46" s="166"/>
      <c r="J46" s="166"/>
      <c r="K46" s="166"/>
      <c r="L46" s="166"/>
      <c r="M46" s="166"/>
      <c r="N46" s="166"/>
      <c r="O46" s="166"/>
      <c r="P46" s="167"/>
    </row>
  </sheetData>
  <mergeCells count="35">
    <mergeCell ref="C46:P46"/>
    <mergeCell ref="J39:J41"/>
    <mergeCell ref="K39:K41"/>
    <mergeCell ref="L39:L41"/>
    <mergeCell ref="M39:M41"/>
    <mergeCell ref="E39:E41"/>
    <mergeCell ref="F39:F41"/>
    <mergeCell ref="G39:G41"/>
    <mergeCell ref="H39:H41"/>
    <mergeCell ref="I39:I41"/>
    <mergeCell ref="C44:P44"/>
    <mergeCell ref="K21:M21"/>
    <mergeCell ref="C45:P45"/>
    <mergeCell ref="K36:K38"/>
    <mergeCell ref="L36:L38"/>
    <mergeCell ref="N21:P21"/>
    <mergeCell ref="N22:P22"/>
    <mergeCell ref="J36:J38"/>
    <mergeCell ref="M36:M38"/>
    <mergeCell ref="B13:D13"/>
    <mergeCell ref="B12:D12"/>
    <mergeCell ref="C18:P18"/>
    <mergeCell ref="C19:P19"/>
    <mergeCell ref="E36:E38"/>
    <mergeCell ref="F36:F38"/>
    <mergeCell ref="G36:G38"/>
    <mergeCell ref="H36:H38"/>
    <mergeCell ref="I36:I38"/>
    <mergeCell ref="C20:D22"/>
    <mergeCell ref="E20:G20"/>
    <mergeCell ref="H20:J20"/>
    <mergeCell ref="K20:M20"/>
    <mergeCell ref="N20:P20"/>
    <mergeCell ref="E21:G21"/>
    <mergeCell ref="H21:J21"/>
  </mergeCells>
  <phoneticPr fontId="6" type="noConversion"/>
  <conditionalFormatting sqref="O36">
    <cfRule type="dataBar" priority="19">
      <dataBar showValue="0">
        <cfvo type="num" val="3"/>
        <cfvo type="num" val="-3"/>
        <color rgb="FFFF0000"/>
      </dataBar>
      <extLst>
        <ext xmlns:x14="http://schemas.microsoft.com/office/spreadsheetml/2009/9/main" uri="{B025F937-C7B1-47D3-B67F-A62EFF666E3E}">
          <x14:id>{0B3E5422-C6E2-4C78-90F1-02E52A89962E}</x14:id>
        </ext>
      </extLst>
    </cfRule>
  </conditionalFormatting>
  <conditionalFormatting sqref="O37">
    <cfRule type="dataBar" priority="18">
      <dataBar showValue="0">
        <cfvo type="num" val="3"/>
        <cfvo type="num" val="-3"/>
        <color rgb="FFFF0000"/>
      </dataBar>
      <extLst>
        <ext xmlns:x14="http://schemas.microsoft.com/office/spreadsheetml/2009/9/main" uri="{B025F937-C7B1-47D3-B67F-A62EFF666E3E}">
          <x14:id>{A52D7076-8911-4D93-8E27-D38B2E9C7110}</x14:id>
        </ext>
      </extLst>
    </cfRule>
  </conditionalFormatting>
  <conditionalFormatting sqref="O38">
    <cfRule type="dataBar" priority="17">
      <dataBar showValue="0">
        <cfvo type="num" val="3"/>
        <cfvo type="num" val="-3"/>
        <color rgb="FFFF0000"/>
      </dataBar>
      <extLst>
        <ext xmlns:x14="http://schemas.microsoft.com/office/spreadsheetml/2009/9/main" uri="{B025F937-C7B1-47D3-B67F-A62EFF666E3E}">
          <x14:id>{B32C1680-D1AE-499D-B2FC-C33571128326}</x14:id>
        </ext>
      </extLst>
    </cfRule>
  </conditionalFormatting>
  <conditionalFormatting sqref="O39">
    <cfRule type="dataBar" priority="16">
      <dataBar showValue="0">
        <cfvo type="num" val="3"/>
        <cfvo type="num" val="-3"/>
        <color rgb="FFFF0000"/>
      </dataBar>
      <extLst>
        <ext xmlns:x14="http://schemas.microsoft.com/office/spreadsheetml/2009/9/main" uri="{B025F937-C7B1-47D3-B67F-A62EFF666E3E}">
          <x14:id>{BEAFEB7B-6146-445D-A252-027DB2D7A758}</x14:id>
        </ext>
      </extLst>
    </cfRule>
  </conditionalFormatting>
  <conditionalFormatting sqref="O40">
    <cfRule type="dataBar" priority="15">
      <dataBar showValue="0">
        <cfvo type="num" val="3"/>
        <cfvo type="num" val="-3"/>
        <color rgb="FFFF0000"/>
      </dataBar>
      <extLst>
        <ext xmlns:x14="http://schemas.microsoft.com/office/spreadsheetml/2009/9/main" uri="{B025F937-C7B1-47D3-B67F-A62EFF666E3E}">
          <x14:id>{464A45CB-3F11-460D-BA16-BC6DE7D95FAA}</x14:id>
        </ext>
      </extLst>
    </cfRule>
  </conditionalFormatting>
  <conditionalFormatting sqref="O41">
    <cfRule type="dataBar" priority="14">
      <dataBar showValue="0">
        <cfvo type="num" val="3"/>
        <cfvo type="num" val="-3"/>
        <color rgb="FFFF0000"/>
      </dataBar>
      <extLst>
        <ext xmlns:x14="http://schemas.microsoft.com/office/spreadsheetml/2009/9/main" uri="{B025F937-C7B1-47D3-B67F-A62EFF666E3E}">
          <x14:id>{EF6E90A0-DB45-4F57-8215-26D037353BDB}</x14:id>
        </ext>
      </extLst>
    </cfRule>
  </conditionalFormatting>
  <conditionalFormatting sqref="O42">
    <cfRule type="dataBar" priority="13">
      <dataBar showValue="0">
        <cfvo type="num" val="3"/>
        <cfvo type="num" val="-3"/>
        <color rgb="FFFF0000"/>
      </dataBar>
      <extLst>
        <ext xmlns:x14="http://schemas.microsoft.com/office/spreadsheetml/2009/9/main" uri="{B025F937-C7B1-47D3-B67F-A62EFF666E3E}">
          <x14:id>{FBF65DC5-DBE1-4FA7-BC74-FFC33DCA01D7}</x14:id>
        </ext>
      </extLst>
    </cfRule>
  </conditionalFormatting>
  <conditionalFormatting sqref="O23">
    <cfRule type="dataBar" priority="12">
      <dataBar showValue="0">
        <cfvo type="num" val="3"/>
        <cfvo type="num" val="-3"/>
        <color rgb="FFFF0000"/>
      </dataBar>
      <extLst>
        <ext xmlns:x14="http://schemas.microsoft.com/office/spreadsheetml/2009/9/main" uri="{B025F937-C7B1-47D3-B67F-A62EFF666E3E}">
          <x14:id>{B052E29A-99A0-45A2-8DF5-18AA4C092B47}</x14:id>
        </ext>
      </extLst>
    </cfRule>
  </conditionalFormatting>
  <conditionalFormatting sqref="O24">
    <cfRule type="dataBar" priority="11">
      <dataBar showValue="0">
        <cfvo type="num" val="3"/>
        <cfvo type="num" val="-3"/>
        <color rgb="FFFF0000"/>
      </dataBar>
      <extLst>
        <ext xmlns:x14="http://schemas.microsoft.com/office/spreadsheetml/2009/9/main" uri="{B025F937-C7B1-47D3-B67F-A62EFF666E3E}">
          <x14:id>{F2B1E499-8BDD-4D82-B430-D6BF98227436}</x14:id>
        </ext>
      </extLst>
    </cfRule>
  </conditionalFormatting>
  <conditionalFormatting sqref="O25">
    <cfRule type="dataBar" priority="10">
      <dataBar showValue="0">
        <cfvo type="num" val="3"/>
        <cfvo type="num" val="-3"/>
        <color rgb="FFFF0000"/>
      </dataBar>
      <extLst>
        <ext xmlns:x14="http://schemas.microsoft.com/office/spreadsheetml/2009/9/main" uri="{B025F937-C7B1-47D3-B67F-A62EFF666E3E}">
          <x14:id>{19737D3D-76A9-4BA3-B81B-20A7E7E45362}</x14:id>
        </ext>
      </extLst>
    </cfRule>
  </conditionalFormatting>
  <conditionalFormatting sqref="O26">
    <cfRule type="dataBar" priority="9">
      <dataBar showValue="0">
        <cfvo type="num" val="3"/>
        <cfvo type="num" val="-3"/>
        <color rgb="FFFF0000"/>
      </dataBar>
      <extLst>
        <ext xmlns:x14="http://schemas.microsoft.com/office/spreadsheetml/2009/9/main" uri="{B025F937-C7B1-47D3-B67F-A62EFF666E3E}">
          <x14:id>{E6BF0398-D71D-49A4-A029-12BCF44E6745}</x14:id>
        </ext>
      </extLst>
    </cfRule>
  </conditionalFormatting>
  <conditionalFormatting sqref="O27">
    <cfRule type="dataBar" priority="8">
      <dataBar showValue="0">
        <cfvo type="num" val="3"/>
        <cfvo type="num" val="-3"/>
        <color rgb="FFFF0000"/>
      </dataBar>
      <extLst>
        <ext xmlns:x14="http://schemas.microsoft.com/office/spreadsheetml/2009/9/main" uri="{B025F937-C7B1-47D3-B67F-A62EFF666E3E}">
          <x14:id>{233A7EE9-12E0-4613-81CB-82FF0C740102}</x14:id>
        </ext>
      </extLst>
    </cfRule>
  </conditionalFormatting>
  <conditionalFormatting sqref="O28">
    <cfRule type="dataBar" priority="7">
      <dataBar showValue="0">
        <cfvo type="num" val="3"/>
        <cfvo type="num" val="-3"/>
        <color rgb="FFFF0000"/>
      </dataBar>
      <extLst>
        <ext xmlns:x14="http://schemas.microsoft.com/office/spreadsheetml/2009/9/main" uri="{B025F937-C7B1-47D3-B67F-A62EFF666E3E}">
          <x14:id>{C6685EA8-39D6-4DBD-A0F6-4333C7B2BC67}</x14:id>
        </ext>
      </extLst>
    </cfRule>
  </conditionalFormatting>
  <conditionalFormatting sqref="O29">
    <cfRule type="dataBar" priority="6">
      <dataBar showValue="0">
        <cfvo type="num" val="3"/>
        <cfvo type="num" val="-3"/>
        <color rgb="FFFF0000"/>
      </dataBar>
      <extLst>
        <ext xmlns:x14="http://schemas.microsoft.com/office/spreadsheetml/2009/9/main" uri="{B025F937-C7B1-47D3-B67F-A62EFF666E3E}">
          <x14:id>{36E16AFA-3C7F-4040-AE61-7A7468DC766B}</x14:id>
        </ext>
      </extLst>
    </cfRule>
  </conditionalFormatting>
  <conditionalFormatting sqref="O30">
    <cfRule type="dataBar" priority="5">
      <dataBar showValue="0">
        <cfvo type="num" val="3"/>
        <cfvo type="num" val="-3"/>
        <color rgb="FFFF0000"/>
      </dataBar>
      <extLst>
        <ext xmlns:x14="http://schemas.microsoft.com/office/spreadsheetml/2009/9/main" uri="{B025F937-C7B1-47D3-B67F-A62EFF666E3E}">
          <x14:id>{1225F597-B2F8-4661-AC86-D402C6AE03BA}</x14:id>
        </ext>
      </extLst>
    </cfRule>
  </conditionalFormatting>
  <conditionalFormatting sqref="O31">
    <cfRule type="dataBar" priority="4">
      <dataBar showValue="0">
        <cfvo type="num" val="3"/>
        <cfvo type="num" val="-3"/>
        <color rgb="FFFF0000"/>
      </dataBar>
      <extLst>
        <ext xmlns:x14="http://schemas.microsoft.com/office/spreadsheetml/2009/9/main" uri="{B025F937-C7B1-47D3-B67F-A62EFF666E3E}">
          <x14:id>{EACFCAA8-AEA9-4213-A564-07E41091F6C1}</x14:id>
        </ext>
      </extLst>
    </cfRule>
  </conditionalFormatting>
  <conditionalFormatting sqref="O32">
    <cfRule type="dataBar" priority="3">
      <dataBar showValue="0">
        <cfvo type="num" val="3"/>
        <cfvo type="num" val="-3"/>
        <color rgb="FFFF0000"/>
      </dataBar>
      <extLst>
        <ext xmlns:x14="http://schemas.microsoft.com/office/spreadsheetml/2009/9/main" uri="{B025F937-C7B1-47D3-B67F-A62EFF666E3E}">
          <x14:id>{98331D5A-B923-4D62-A59E-E136CA5FE1ED}</x14:id>
        </ext>
      </extLst>
    </cfRule>
  </conditionalFormatting>
  <conditionalFormatting sqref="O33">
    <cfRule type="dataBar" priority="2">
      <dataBar showValue="0">
        <cfvo type="num" val="3"/>
        <cfvo type="num" val="-3"/>
        <color rgb="FFFF0000"/>
      </dataBar>
      <extLst>
        <ext xmlns:x14="http://schemas.microsoft.com/office/spreadsheetml/2009/9/main" uri="{B025F937-C7B1-47D3-B67F-A62EFF666E3E}">
          <x14:id>{82F36ECB-7196-48D4-AEE6-CB866CE5B6C2}</x14:id>
        </ext>
      </extLst>
    </cfRule>
  </conditionalFormatting>
  <conditionalFormatting sqref="O34">
    <cfRule type="dataBar" priority="1">
      <dataBar showValue="0">
        <cfvo type="num" val="3"/>
        <cfvo type="num" val="-3"/>
        <color rgb="FFFF0000"/>
      </dataBar>
      <extLst>
        <ext xmlns:x14="http://schemas.microsoft.com/office/spreadsheetml/2009/9/main" uri="{B025F937-C7B1-47D3-B67F-A62EFF666E3E}">
          <x14:id>{4CCF2A60-F06F-4DC4-8EFB-83E3A2E20B74}</x14:id>
        </ext>
      </extLst>
    </cfRule>
  </conditionalFormatting>
  <pageMargins left="0.78740157499999996" right="0.78740157499999996" top="0.984251969" bottom="0.984251969" header="0.4921259845" footer="0.4921259845"/>
  <headerFooter alignWithMargins="0"/>
  <webPublishItems count="1">
    <webPublishItem id="32671" divId="Blasenindex-Neubau-2014Q4-Kurven_32671" sourceType="range" sourceRef="C18:P44" destinationFile="P:\1_Projektordner\11xxx Eigenprojekte\11007_ImmoReport\2_Preisdaten\_Blase\Alt\Blasenindex-Neubau-2014Q4-Kurven.htm"/>
  </webPublishItems>
  <extLst>
    <ext xmlns:x14="http://schemas.microsoft.com/office/spreadsheetml/2009/9/main" uri="{78C0D931-6437-407d-A8EE-F0AAD7539E65}">
      <x14:conditionalFormattings>
        <x14:conditionalFormatting xmlns:xm="http://schemas.microsoft.com/office/excel/2006/main">
          <x14:cfRule type="dataBar" id="{0B3E5422-C6E2-4C78-90F1-02E52A89962E}">
            <x14:dataBar minLength="0" maxLength="100" gradient="0" direction="leftToRight">
              <x14:cfvo type="num">
                <xm:f>3</xm:f>
              </x14:cfvo>
              <x14:cfvo type="num">
                <xm:f>-3</xm:f>
              </x14:cfvo>
              <x14:negativeFillColor rgb="FF00B050"/>
              <x14:axisColor rgb="FF000000"/>
            </x14:dataBar>
          </x14:cfRule>
          <xm:sqref>O36</xm:sqref>
        </x14:conditionalFormatting>
        <x14:conditionalFormatting xmlns:xm="http://schemas.microsoft.com/office/excel/2006/main">
          <x14:cfRule type="dataBar" id="{A52D7076-8911-4D93-8E27-D38B2E9C7110}">
            <x14:dataBar minLength="0" maxLength="100" gradient="0" direction="leftToRight">
              <x14:cfvo type="num">
                <xm:f>3</xm:f>
              </x14:cfvo>
              <x14:cfvo type="num">
                <xm:f>-3</xm:f>
              </x14:cfvo>
              <x14:negativeFillColor rgb="FF00B050"/>
              <x14:axisColor rgb="FF000000"/>
            </x14:dataBar>
          </x14:cfRule>
          <xm:sqref>O37</xm:sqref>
        </x14:conditionalFormatting>
        <x14:conditionalFormatting xmlns:xm="http://schemas.microsoft.com/office/excel/2006/main">
          <x14:cfRule type="dataBar" id="{B32C1680-D1AE-499D-B2FC-C33571128326}">
            <x14:dataBar minLength="0" maxLength="100" gradient="0" direction="leftToRight">
              <x14:cfvo type="num">
                <xm:f>3</xm:f>
              </x14:cfvo>
              <x14:cfvo type="num">
                <xm:f>-3</xm:f>
              </x14:cfvo>
              <x14:negativeFillColor rgb="FF00B050"/>
              <x14:axisColor rgb="FF000000"/>
            </x14:dataBar>
          </x14:cfRule>
          <xm:sqref>O38</xm:sqref>
        </x14:conditionalFormatting>
        <x14:conditionalFormatting xmlns:xm="http://schemas.microsoft.com/office/excel/2006/main">
          <x14:cfRule type="dataBar" id="{BEAFEB7B-6146-445D-A252-027DB2D7A758}">
            <x14:dataBar minLength="0" maxLength="100" gradient="0" direction="leftToRight">
              <x14:cfvo type="num">
                <xm:f>3</xm:f>
              </x14:cfvo>
              <x14:cfvo type="num">
                <xm:f>-3</xm:f>
              </x14:cfvo>
              <x14:negativeFillColor rgb="FF00B050"/>
              <x14:axisColor rgb="FF000000"/>
            </x14:dataBar>
          </x14:cfRule>
          <xm:sqref>O39</xm:sqref>
        </x14:conditionalFormatting>
        <x14:conditionalFormatting xmlns:xm="http://schemas.microsoft.com/office/excel/2006/main">
          <x14:cfRule type="dataBar" id="{464A45CB-3F11-460D-BA16-BC6DE7D95FAA}">
            <x14:dataBar minLength="0" maxLength="100" gradient="0" direction="leftToRight">
              <x14:cfvo type="num">
                <xm:f>3</xm:f>
              </x14:cfvo>
              <x14:cfvo type="num">
                <xm:f>-3</xm:f>
              </x14:cfvo>
              <x14:negativeFillColor rgb="FF00B050"/>
              <x14:axisColor rgb="FF000000"/>
            </x14:dataBar>
          </x14:cfRule>
          <xm:sqref>O40</xm:sqref>
        </x14:conditionalFormatting>
        <x14:conditionalFormatting xmlns:xm="http://schemas.microsoft.com/office/excel/2006/main">
          <x14:cfRule type="dataBar" id="{EF6E90A0-DB45-4F57-8215-26D037353BDB}">
            <x14:dataBar minLength="0" maxLength="100" gradient="0" direction="leftToRight">
              <x14:cfvo type="num">
                <xm:f>3</xm:f>
              </x14:cfvo>
              <x14:cfvo type="num">
                <xm:f>-3</xm:f>
              </x14:cfvo>
              <x14:negativeFillColor rgb="FF00B050"/>
              <x14:axisColor rgb="FF000000"/>
            </x14:dataBar>
          </x14:cfRule>
          <xm:sqref>O41</xm:sqref>
        </x14:conditionalFormatting>
        <x14:conditionalFormatting xmlns:xm="http://schemas.microsoft.com/office/excel/2006/main">
          <x14:cfRule type="dataBar" id="{FBF65DC5-DBE1-4FA7-BC74-FFC33DCA01D7}">
            <x14:dataBar minLength="0" maxLength="100" gradient="0" direction="leftToRight">
              <x14:cfvo type="num">
                <xm:f>3</xm:f>
              </x14:cfvo>
              <x14:cfvo type="num">
                <xm:f>-3</xm:f>
              </x14:cfvo>
              <x14:negativeFillColor rgb="FF00B050"/>
              <x14:axisColor rgb="FF000000"/>
            </x14:dataBar>
          </x14:cfRule>
          <xm:sqref>O42</xm:sqref>
        </x14:conditionalFormatting>
        <x14:conditionalFormatting xmlns:xm="http://schemas.microsoft.com/office/excel/2006/main">
          <x14:cfRule type="dataBar" id="{B052E29A-99A0-45A2-8DF5-18AA4C092B47}">
            <x14:dataBar minLength="0" maxLength="100" gradient="0" direction="leftToRight">
              <x14:cfvo type="num">
                <xm:f>3</xm:f>
              </x14:cfvo>
              <x14:cfvo type="num">
                <xm:f>-3</xm:f>
              </x14:cfvo>
              <x14:negativeFillColor rgb="FF00B050"/>
              <x14:axisColor rgb="FF000000"/>
            </x14:dataBar>
          </x14:cfRule>
          <xm:sqref>O23</xm:sqref>
        </x14:conditionalFormatting>
        <x14:conditionalFormatting xmlns:xm="http://schemas.microsoft.com/office/excel/2006/main">
          <x14:cfRule type="dataBar" id="{F2B1E499-8BDD-4D82-B430-D6BF98227436}">
            <x14:dataBar minLength="0" maxLength="100" gradient="0" direction="leftToRight">
              <x14:cfvo type="num">
                <xm:f>3</xm:f>
              </x14:cfvo>
              <x14:cfvo type="num">
                <xm:f>-3</xm:f>
              </x14:cfvo>
              <x14:negativeFillColor rgb="FF00B050"/>
              <x14:axisColor rgb="FF000000"/>
            </x14:dataBar>
          </x14:cfRule>
          <xm:sqref>O24</xm:sqref>
        </x14:conditionalFormatting>
        <x14:conditionalFormatting xmlns:xm="http://schemas.microsoft.com/office/excel/2006/main">
          <x14:cfRule type="dataBar" id="{19737D3D-76A9-4BA3-B81B-20A7E7E45362}">
            <x14:dataBar minLength="0" maxLength="100" gradient="0" direction="leftToRight">
              <x14:cfvo type="num">
                <xm:f>3</xm:f>
              </x14:cfvo>
              <x14:cfvo type="num">
                <xm:f>-3</xm:f>
              </x14:cfvo>
              <x14:negativeFillColor rgb="FF00B050"/>
              <x14:axisColor rgb="FF000000"/>
            </x14:dataBar>
          </x14:cfRule>
          <xm:sqref>O25</xm:sqref>
        </x14:conditionalFormatting>
        <x14:conditionalFormatting xmlns:xm="http://schemas.microsoft.com/office/excel/2006/main">
          <x14:cfRule type="dataBar" id="{E6BF0398-D71D-49A4-A029-12BCF44E6745}">
            <x14:dataBar minLength="0" maxLength="100" gradient="0" direction="leftToRight">
              <x14:cfvo type="num">
                <xm:f>3</xm:f>
              </x14:cfvo>
              <x14:cfvo type="num">
                <xm:f>-3</xm:f>
              </x14:cfvo>
              <x14:negativeFillColor rgb="FF00B050"/>
              <x14:axisColor rgb="FF000000"/>
            </x14:dataBar>
          </x14:cfRule>
          <xm:sqref>O26</xm:sqref>
        </x14:conditionalFormatting>
        <x14:conditionalFormatting xmlns:xm="http://schemas.microsoft.com/office/excel/2006/main">
          <x14:cfRule type="dataBar" id="{233A7EE9-12E0-4613-81CB-82FF0C740102}">
            <x14:dataBar minLength="0" maxLength="100" gradient="0" direction="leftToRight">
              <x14:cfvo type="num">
                <xm:f>3</xm:f>
              </x14:cfvo>
              <x14:cfvo type="num">
                <xm:f>-3</xm:f>
              </x14:cfvo>
              <x14:negativeFillColor rgb="FF00B050"/>
              <x14:axisColor rgb="FF000000"/>
            </x14:dataBar>
          </x14:cfRule>
          <xm:sqref>O27</xm:sqref>
        </x14:conditionalFormatting>
        <x14:conditionalFormatting xmlns:xm="http://schemas.microsoft.com/office/excel/2006/main">
          <x14:cfRule type="dataBar" id="{C6685EA8-39D6-4DBD-A0F6-4333C7B2BC67}">
            <x14:dataBar minLength="0" maxLength="100" gradient="0" direction="leftToRight">
              <x14:cfvo type="num">
                <xm:f>3</xm:f>
              </x14:cfvo>
              <x14:cfvo type="num">
                <xm:f>-3</xm:f>
              </x14:cfvo>
              <x14:negativeFillColor rgb="FF00B050"/>
              <x14:axisColor rgb="FF000000"/>
            </x14:dataBar>
          </x14:cfRule>
          <xm:sqref>O28</xm:sqref>
        </x14:conditionalFormatting>
        <x14:conditionalFormatting xmlns:xm="http://schemas.microsoft.com/office/excel/2006/main">
          <x14:cfRule type="dataBar" id="{36E16AFA-3C7F-4040-AE61-7A7468DC766B}">
            <x14:dataBar minLength="0" maxLength="100" gradient="0" direction="leftToRight">
              <x14:cfvo type="num">
                <xm:f>3</xm:f>
              </x14:cfvo>
              <x14:cfvo type="num">
                <xm:f>-3</xm:f>
              </x14:cfvo>
              <x14:negativeFillColor rgb="FF00B050"/>
              <x14:axisColor rgb="FF000000"/>
            </x14:dataBar>
          </x14:cfRule>
          <xm:sqref>O29</xm:sqref>
        </x14:conditionalFormatting>
        <x14:conditionalFormatting xmlns:xm="http://schemas.microsoft.com/office/excel/2006/main">
          <x14:cfRule type="dataBar" id="{1225F597-B2F8-4661-AC86-D402C6AE03BA}">
            <x14:dataBar minLength="0" maxLength="100" gradient="0" direction="leftToRight">
              <x14:cfvo type="num">
                <xm:f>3</xm:f>
              </x14:cfvo>
              <x14:cfvo type="num">
                <xm:f>-3</xm:f>
              </x14:cfvo>
              <x14:negativeFillColor rgb="FF00B050"/>
              <x14:axisColor rgb="FF000000"/>
            </x14:dataBar>
          </x14:cfRule>
          <xm:sqref>O30</xm:sqref>
        </x14:conditionalFormatting>
        <x14:conditionalFormatting xmlns:xm="http://schemas.microsoft.com/office/excel/2006/main">
          <x14:cfRule type="dataBar" id="{EACFCAA8-AEA9-4213-A564-07E41091F6C1}">
            <x14:dataBar minLength="0" maxLength="100" gradient="0" direction="leftToRight">
              <x14:cfvo type="num">
                <xm:f>3</xm:f>
              </x14:cfvo>
              <x14:cfvo type="num">
                <xm:f>-3</xm:f>
              </x14:cfvo>
              <x14:negativeFillColor rgb="FF00B050"/>
              <x14:axisColor rgb="FF000000"/>
            </x14:dataBar>
          </x14:cfRule>
          <xm:sqref>O31</xm:sqref>
        </x14:conditionalFormatting>
        <x14:conditionalFormatting xmlns:xm="http://schemas.microsoft.com/office/excel/2006/main">
          <x14:cfRule type="dataBar" id="{98331D5A-B923-4D62-A59E-E136CA5FE1ED}">
            <x14:dataBar minLength="0" maxLength="100" gradient="0" direction="leftToRight">
              <x14:cfvo type="num">
                <xm:f>3</xm:f>
              </x14:cfvo>
              <x14:cfvo type="num">
                <xm:f>-3</xm:f>
              </x14:cfvo>
              <x14:negativeFillColor rgb="FF00B050"/>
              <x14:axisColor rgb="FF000000"/>
            </x14:dataBar>
          </x14:cfRule>
          <xm:sqref>O32</xm:sqref>
        </x14:conditionalFormatting>
        <x14:conditionalFormatting xmlns:xm="http://schemas.microsoft.com/office/excel/2006/main">
          <x14:cfRule type="dataBar" id="{82F36ECB-7196-48D4-AEE6-CB866CE5B6C2}">
            <x14:dataBar minLength="0" maxLength="100" gradient="0" direction="leftToRight">
              <x14:cfvo type="num">
                <xm:f>3</xm:f>
              </x14:cfvo>
              <x14:cfvo type="num">
                <xm:f>-3</xm:f>
              </x14:cfvo>
              <x14:negativeFillColor rgb="FF00B050"/>
              <x14:axisColor rgb="FF000000"/>
            </x14:dataBar>
          </x14:cfRule>
          <xm:sqref>O33</xm:sqref>
        </x14:conditionalFormatting>
        <x14:conditionalFormatting xmlns:xm="http://schemas.microsoft.com/office/excel/2006/main">
          <x14:cfRule type="dataBar" id="{4CCF2A60-F06F-4DC4-8EFB-83E3A2E20B74}">
            <x14:dataBar minLength="0" maxLength="100" gradient="0" direction="leftToRight">
              <x14:cfvo type="num">
                <xm:f>3</xm:f>
              </x14:cfvo>
              <x14:cfvo type="num">
                <xm:f>-3</xm:f>
              </x14:cfvo>
              <x14:negativeFillColor rgb="FF00B050"/>
              <x14:axisColor rgb="FF000000"/>
            </x14:dataBar>
          </x14:cfRule>
          <xm:sqref>O34</xm:sqref>
        </x14:conditionalFormatting>
        <x14:conditionalFormatting xmlns:xm="http://schemas.microsoft.com/office/excel/2006/main">
          <x14:cfRule type="iconSet" priority="111" id="{25F4AEC9-8DEE-4996-A70D-EB6E0105F035}">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E36</xm:sqref>
        </x14:conditionalFormatting>
        <x14:conditionalFormatting xmlns:xm="http://schemas.microsoft.com/office/excel/2006/main">
          <x14:cfRule type="iconSet" priority="110" id="{B463A0B4-F39D-418B-95EC-9ADDD1F96A8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E42</xm:sqref>
        </x14:conditionalFormatting>
        <x14:conditionalFormatting xmlns:xm="http://schemas.microsoft.com/office/excel/2006/main">
          <x14:cfRule type="iconSet" priority="102" id="{0B817A72-2744-4DA8-B1D8-FCA9BDC6748F}">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E39</xm:sqref>
        </x14:conditionalFormatting>
        <x14:conditionalFormatting xmlns:xm="http://schemas.microsoft.com/office/excel/2006/main">
          <x14:cfRule type="iconSet" priority="101" id="{F86D5987-4940-40B5-9605-43C214A4378A}">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H36</xm:sqref>
        </x14:conditionalFormatting>
        <x14:conditionalFormatting xmlns:xm="http://schemas.microsoft.com/office/excel/2006/main">
          <x14:cfRule type="iconSet" priority="100" id="{C7C64D0E-FAF8-49CF-B8C0-7A906E7DF10C}">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K36</xm:sqref>
        </x14:conditionalFormatting>
        <x14:conditionalFormatting xmlns:xm="http://schemas.microsoft.com/office/excel/2006/main">
          <x14:cfRule type="iconSet" priority="99" id="{23699C7F-967B-462D-94A0-9408F0F71B6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98" id="{1DA924FF-2398-4774-B253-41BA76D09C0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K39</xm:sqref>
        </x14:conditionalFormatting>
        <x14:conditionalFormatting xmlns:xm="http://schemas.microsoft.com/office/excel/2006/main">
          <x14:cfRule type="iconSet" priority="97" id="{BD02A3F4-34A5-416A-8ABA-84E21AFAFD16}">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H42</xm:sqref>
        </x14:conditionalFormatting>
        <x14:conditionalFormatting xmlns:xm="http://schemas.microsoft.com/office/excel/2006/main">
          <x14:cfRule type="iconSet" priority="96" id="{BCCF224C-89EA-49B8-A6D4-83013AC8A88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K42</xm:sqref>
        </x14:conditionalFormatting>
        <x14:conditionalFormatting xmlns:xm="http://schemas.microsoft.com/office/excel/2006/main">
          <x14:cfRule type="iconSet" priority="83" id="{34F104DC-72D5-4F89-8700-9D4EDAC545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E23</xm:sqref>
        </x14:conditionalFormatting>
        <x14:conditionalFormatting xmlns:xm="http://schemas.microsoft.com/office/excel/2006/main">
          <x14:cfRule type="iconSet" priority="82" id="{838C95B5-4462-4C6C-8D75-B858155FF024}">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E24</xm:sqref>
        </x14:conditionalFormatting>
        <x14:conditionalFormatting xmlns:xm="http://schemas.microsoft.com/office/excel/2006/main">
          <x14:cfRule type="iconSet" priority="81" id="{53B29110-C3E8-41C8-ACB7-B01772639A7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E25</xm:sqref>
        </x14:conditionalFormatting>
        <x14:conditionalFormatting xmlns:xm="http://schemas.microsoft.com/office/excel/2006/main">
          <x14:cfRule type="iconSet" priority="80" id="{D929ACF6-AF49-4885-B8C4-3B4CDEF594A6}">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E26</xm:sqref>
        </x14:conditionalFormatting>
        <x14:conditionalFormatting xmlns:xm="http://schemas.microsoft.com/office/excel/2006/main">
          <x14:cfRule type="iconSet" priority="79" id="{8E94907A-6A2D-42CC-AE3B-AA2CF1C440B7}">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E27</xm:sqref>
        </x14:conditionalFormatting>
        <x14:conditionalFormatting xmlns:xm="http://schemas.microsoft.com/office/excel/2006/main">
          <x14:cfRule type="iconSet" priority="78" id="{8AE8A6F5-9129-458C-A089-41CEBA96BFB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E28</xm:sqref>
        </x14:conditionalFormatting>
        <x14:conditionalFormatting xmlns:xm="http://schemas.microsoft.com/office/excel/2006/main">
          <x14:cfRule type="iconSet" priority="77" id="{A41EB4BD-D308-47D5-9971-9D6A52B634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E29</xm:sqref>
        </x14:conditionalFormatting>
        <x14:conditionalFormatting xmlns:xm="http://schemas.microsoft.com/office/excel/2006/main">
          <x14:cfRule type="iconSet" priority="76" id="{E84EE3DE-ECB4-4DE5-B99C-A2FFF02FFA1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E30</xm:sqref>
        </x14:conditionalFormatting>
        <x14:conditionalFormatting xmlns:xm="http://schemas.microsoft.com/office/excel/2006/main">
          <x14:cfRule type="iconSet" priority="75" id="{6B44971C-DA8F-419F-BC42-B43E44B6F4A3}">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E31</xm:sqref>
        </x14:conditionalFormatting>
        <x14:conditionalFormatting xmlns:xm="http://schemas.microsoft.com/office/excel/2006/main">
          <x14:cfRule type="iconSet" priority="74" id="{44C48AC4-1B69-4E8E-BC67-607A72A6FE2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E32</xm:sqref>
        </x14:conditionalFormatting>
        <x14:conditionalFormatting xmlns:xm="http://schemas.microsoft.com/office/excel/2006/main">
          <x14:cfRule type="iconSet" priority="73" id="{69C9F14A-4BA0-4BB3-80AE-A0BD4718FA1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E33</xm:sqref>
        </x14:conditionalFormatting>
        <x14:conditionalFormatting xmlns:xm="http://schemas.microsoft.com/office/excel/2006/main">
          <x14:cfRule type="iconSet" priority="72" id="{4C4392EA-9179-46EF-872B-A653C0F2C091}">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E34</xm:sqref>
        </x14:conditionalFormatting>
        <x14:conditionalFormatting xmlns:xm="http://schemas.microsoft.com/office/excel/2006/main">
          <x14:cfRule type="iconSet" priority="71" id="{3B07F484-03D5-483C-8882-463D97B474E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70" id="{6C3BD8BB-2B64-42B3-86DC-AFFC5BE4807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H24</xm:sqref>
        </x14:conditionalFormatting>
        <x14:conditionalFormatting xmlns:xm="http://schemas.microsoft.com/office/excel/2006/main">
          <x14:cfRule type="iconSet" priority="69" id="{C3F7F80C-9D25-4283-95BD-BA64FF6BE63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68" id="{9D0AB50F-D82F-4C72-AE3E-5682CB88A20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H26</xm:sqref>
        </x14:conditionalFormatting>
        <x14:conditionalFormatting xmlns:xm="http://schemas.microsoft.com/office/excel/2006/main">
          <x14:cfRule type="iconSet" priority="67" id="{8AD99265-EB9D-4C85-9024-1C1ACADDAEA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66" id="{98278E48-48AB-4813-ACC7-02CD7BD2EFFF}">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H28</xm:sqref>
        </x14:conditionalFormatting>
        <x14:conditionalFormatting xmlns:xm="http://schemas.microsoft.com/office/excel/2006/main">
          <x14:cfRule type="iconSet" priority="65" id="{C69BCD80-DF8A-4083-B2AF-D4E774F0EEE3}">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64" id="{A9E83EE0-9D45-4CCF-A829-3AB2BFD073D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H30</xm:sqref>
        </x14:conditionalFormatting>
        <x14:conditionalFormatting xmlns:xm="http://schemas.microsoft.com/office/excel/2006/main">
          <x14:cfRule type="iconSet" priority="63" id="{26E02D12-3700-4946-B8F4-892DAAC8444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62" id="{0E20359A-D3AA-46FB-8696-1510CA88CA5F}">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H32</xm:sqref>
        </x14:conditionalFormatting>
        <x14:conditionalFormatting xmlns:xm="http://schemas.microsoft.com/office/excel/2006/main">
          <x14:cfRule type="iconSet" priority="61" id="{2F5C4EBC-FCC9-404B-AD5A-485BD71D18D1}">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60" id="{C21746EC-A5D4-4003-83BE-EA57BF932AB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H34</xm:sqref>
        </x14:conditionalFormatting>
        <x14:conditionalFormatting xmlns:xm="http://schemas.microsoft.com/office/excel/2006/main">
          <x14:cfRule type="iconSet" priority="59" id="{5D227B14-C5A6-4C29-AB2E-20FE35CDE6F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K23</xm:sqref>
        </x14:conditionalFormatting>
        <x14:conditionalFormatting xmlns:xm="http://schemas.microsoft.com/office/excel/2006/main">
          <x14:cfRule type="iconSet" priority="58" id="{4D9D6420-BDCF-4317-91CF-9F41E722BE0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K24</xm:sqref>
        </x14:conditionalFormatting>
        <x14:conditionalFormatting xmlns:xm="http://schemas.microsoft.com/office/excel/2006/main">
          <x14:cfRule type="iconSet" priority="57" id="{8F95653D-7997-490F-ADA1-62E16E0DC81A}">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K25</xm:sqref>
        </x14:conditionalFormatting>
        <x14:conditionalFormatting xmlns:xm="http://schemas.microsoft.com/office/excel/2006/main">
          <x14:cfRule type="iconSet" priority="56" id="{EF74CF46-0F18-499D-B159-1DF7F879C0B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K26</xm:sqref>
        </x14:conditionalFormatting>
        <x14:conditionalFormatting xmlns:xm="http://schemas.microsoft.com/office/excel/2006/main">
          <x14:cfRule type="iconSet" priority="55" id="{441CAA28-B37A-48F5-B665-7270323B2E6E}">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K27</xm:sqref>
        </x14:conditionalFormatting>
        <x14:conditionalFormatting xmlns:xm="http://schemas.microsoft.com/office/excel/2006/main">
          <x14:cfRule type="iconSet" priority="54" id="{7DB2F1E5-B216-4032-A66D-9869C6A50A1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K28</xm:sqref>
        </x14:conditionalFormatting>
        <x14:conditionalFormatting xmlns:xm="http://schemas.microsoft.com/office/excel/2006/main">
          <x14:cfRule type="iconSet" priority="53" id="{CA8458DB-07B1-4829-A0F2-9E597F5EE7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K29</xm:sqref>
        </x14:conditionalFormatting>
        <x14:conditionalFormatting xmlns:xm="http://schemas.microsoft.com/office/excel/2006/main">
          <x14:cfRule type="iconSet" priority="52" id="{0BBF86F6-94DD-4C83-8F7A-54CDAA97BE5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K30</xm:sqref>
        </x14:conditionalFormatting>
        <x14:conditionalFormatting xmlns:xm="http://schemas.microsoft.com/office/excel/2006/main">
          <x14:cfRule type="iconSet" priority="51" id="{81A59157-CE05-4739-9D91-53522B38F1A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K31</xm:sqref>
        </x14:conditionalFormatting>
        <x14:conditionalFormatting xmlns:xm="http://schemas.microsoft.com/office/excel/2006/main">
          <x14:cfRule type="iconSet" priority="50" id="{1F7004F4-5A5B-4E36-AE35-B8B9A06CCE4A}">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K32</xm:sqref>
        </x14:conditionalFormatting>
        <x14:conditionalFormatting xmlns:xm="http://schemas.microsoft.com/office/excel/2006/main">
          <x14:cfRule type="iconSet" priority="49" id="{731763B8-CAE2-4D75-8FD4-E7EDF1F9B1C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K33</xm:sqref>
        </x14:conditionalFormatting>
        <x14:conditionalFormatting xmlns:xm="http://schemas.microsoft.com/office/excel/2006/main">
          <x14:cfRule type="iconSet" priority="48" id="{8CF33597-FA0C-447B-B55F-3A66EE4225B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K34</xm:sqref>
        </x14:conditionalFormatting>
        <x14:conditionalFormatting xmlns:xm="http://schemas.microsoft.com/office/excel/2006/main">
          <x14:cfRule type="iconSet" priority="47" id="{616E4F30-B117-4063-AD8C-A1C42040A3FA}">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N23</xm:sqref>
        </x14:conditionalFormatting>
        <x14:conditionalFormatting xmlns:xm="http://schemas.microsoft.com/office/excel/2006/main">
          <x14:cfRule type="iconSet" priority="46" id="{6A064B9D-48C2-403E-AA74-2A5B503062CF}">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N24</xm:sqref>
        </x14:conditionalFormatting>
        <x14:conditionalFormatting xmlns:xm="http://schemas.microsoft.com/office/excel/2006/main">
          <x14:cfRule type="iconSet" priority="45" id="{CAAF13B4-FCD7-4B10-AFCD-6B136977524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N25</xm:sqref>
        </x14:conditionalFormatting>
        <x14:conditionalFormatting xmlns:xm="http://schemas.microsoft.com/office/excel/2006/main">
          <x14:cfRule type="iconSet" priority="44" id="{E92B8595-24DC-4004-9D54-723C7C56D14A}">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N26</xm:sqref>
        </x14:conditionalFormatting>
        <x14:conditionalFormatting xmlns:xm="http://schemas.microsoft.com/office/excel/2006/main">
          <x14:cfRule type="iconSet" priority="43" id="{97DCB306-4084-4884-B1A5-61833F405F0E}">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N27</xm:sqref>
        </x14:conditionalFormatting>
        <x14:conditionalFormatting xmlns:xm="http://schemas.microsoft.com/office/excel/2006/main">
          <x14:cfRule type="iconSet" priority="42" id="{C21032AE-7A23-41FB-9327-A6E606D2CAA4}">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N28</xm:sqref>
        </x14:conditionalFormatting>
        <x14:conditionalFormatting xmlns:xm="http://schemas.microsoft.com/office/excel/2006/main">
          <x14:cfRule type="iconSet" priority="41" id="{704E9B75-4C13-4FCF-8AA3-DF31F7CED46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N30</xm:sqref>
        </x14:conditionalFormatting>
        <x14:conditionalFormatting xmlns:xm="http://schemas.microsoft.com/office/excel/2006/main">
          <x14:cfRule type="iconSet" priority="40" id="{F212F837-BBA7-43B5-A8CB-FE8EB411AD5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N31</xm:sqref>
        </x14:conditionalFormatting>
        <x14:conditionalFormatting xmlns:xm="http://schemas.microsoft.com/office/excel/2006/main">
          <x14:cfRule type="iconSet" priority="39" id="{F15176A7-535A-4E7E-B3A1-8B38E6164E3B}">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N32</xm:sqref>
        </x14:conditionalFormatting>
        <x14:conditionalFormatting xmlns:xm="http://schemas.microsoft.com/office/excel/2006/main">
          <x14:cfRule type="iconSet" priority="38" id="{87F8A834-1CD8-48EA-AC78-1A3291B93EEE}">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N33</xm:sqref>
        </x14:conditionalFormatting>
        <x14:conditionalFormatting xmlns:xm="http://schemas.microsoft.com/office/excel/2006/main">
          <x14:cfRule type="iconSet" priority="37" id="{D61F44AA-1415-4090-9815-829B09C51233}">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N34</xm:sqref>
        </x14:conditionalFormatting>
        <x14:conditionalFormatting xmlns:xm="http://schemas.microsoft.com/office/excel/2006/main">
          <x14:cfRule type="iconSet" priority="36" id="{8017380C-77B9-4D92-BF4A-E1D53873529F}">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N29</xm:sqref>
        </x14:conditionalFormatting>
        <x14:conditionalFormatting xmlns:xm="http://schemas.microsoft.com/office/excel/2006/main">
          <x14:cfRule type="iconSet" priority="21" id="{903F7075-7300-4C74-BEBC-F2DF22C805D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C39 C42</xm:sqref>
        </x14:conditionalFormatting>
        <x14:conditionalFormatting xmlns:xm="http://schemas.microsoft.com/office/excel/2006/main">
          <x14:cfRule type="iconSet" priority="20" id="{6407429E-4C33-42E8-882C-45A7F6099CA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C36</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Diagramme</vt:lpstr>
      </vt:variant>
      <vt:variant>
        <vt:i4>3</vt:i4>
      </vt:variant>
    </vt:vector>
  </HeadingPairs>
  <TitlesOfParts>
    <vt:vector size="5" baseType="lpstr">
      <vt:lpstr>Quelle</vt:lpstr>
      <vt:lpstr>ZUSAMMENFASSUNG</vt:lpstr>
      <vt:lpstr>Diagramm1</vt:lpstr>
      <vt:lpstr>Diagramm5</vt:lpstr>
      <vt:lpstr>Diagramm9</vt:lpstr>
    </vt:vector>
  </TitlesOfParts>
  <Company>x</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Lorenz</dc:creator>
  <cp:lastModifiedBy>RB</cp:lastModifiedBy>
  <cp:lastPrinted>2014-04-25T10:18:15Z</cp:lastPrinted>
  <dcterms:created xsi:type="dcterms:W3CDTF">2012-07-26T10:25:58Z</dcterms:created>
  <dcterms:modified xsi:type="dcterms:W3CDTF">2018-05-14T08:28:28Z</dcterms:modified>
</cp:coreProperties>
</file>