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BM1" i="8" l="1"/>
  <c r="N43" i="8" l="1"/>
  <c r="BI1" i="8"/>
  <c r="BE1" i="8" l="1"/>
  <c r="P42" i="8" l="1"/>
  <c r="P41" i="8"/>
  <c r="P40" i="8"/>
  <c r="P39" i="8"/>
  <c r="P38" i="8"/>
  <c r="P37" i="8"/>
  <c r="P36" i="8"/>
  <c r="P43" i="8" l="1"/>
  <c r="L43" i="8"/>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<sst xmlns="http://schemas.openxmlformats.org/spreadsheetml/2006/main" count="97" uniqueCount="72">
  <si>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</si>
  <si>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</si>
  <si>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</si>
  <si>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</si>
  <si>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</si>
  <si>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</si>
  <si>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</si>
  <si>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</si>
  <si>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</si>
  <si>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</si>
  <si>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</si>
  <si>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</si>
  <si>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</si>
  <si>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</si>
  <si>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</si>
  <si>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</si>
  <si>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</si>
  <si>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</si>
  <si>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</si>
  <si>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</si>
  <si>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</si>
  <si>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</si>
  <si>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</si>
  <si>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</si>
  <si>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</si>
  <si>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</si>
  <si>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</si>
  <si>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</si>
  <si>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</si>
  <si>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</si>
  <si>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</si>
  <si>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</si>
  <si>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</si>
  <si>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</si>
  <si>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</si>
  <si>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</si>
  <si>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</si>
  <si>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</si>
  <si>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</si>
  <si>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</si>
  <si>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</si>
  <si>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</si>
  <si>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</si>
  <si>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</si>
  <si>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</si>
  <si>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</si>
  <si>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</si>
  <si>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</si>
  <si>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</si>
  <si>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</si>
  <si>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</si>
  <si>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</si>
  <si>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</si>
  <si>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</si>
  <si>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</si>
  <si>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</si>
  <si>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</si>
  <si>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</si>
  <si>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</si>
  <si>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</si>
  <si>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</si>
  <si>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</si>
  <si>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</si>
  <si>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</si>
  <si>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</si>
  <si>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</si>
  <si>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</si>
  <si>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</si>
  <si>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2017q4</t>
  </si>
  <si>
    <t>Die Kreisangaben beziehen sich auf den Gebietsstand 2016. Gebietsreformen früherer Jahre können dazu führen, dass Einzelindizes auf regionaler Ebene (LK, KS, Wachstumsregionen, etc.) von früheren Angaben abweichen.</t>
  </si>
  <si>
    <t>empirica-Blasenindex 2019q1</t>
  </si>
  <si>
    <t>2019q1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</si>
</sst>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2">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2" fontId="1" fillId="0" borderId="0" xfId="0" applyNumberFormat="1" applyFont="1" applyFill="1"/>
    <xf numFmtId="0" fontId="1" fillId="0" borderId="0" xfId="0" applyFont="1"/>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99526144"/>
        <c:axId val="99527680"/>
      </c:lineChart>
      <c:catAx>
        <c:axId val="9952614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99527680"/>
        <c:crosses val="autoZero"/>
        <c:auto val="1"/>
        <c:lblAlgn val="ctr"/>
        <c:lblOffset val="100"/>
        <c:tickLblSkip val="2"/>
        <c:tickMarkSkip val="1"/>
        <c:noMultiLvlLbl val="0"/>
      </c:catAx>
      <c:valAx>
        <c:axId val="9952768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9526144"/>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ZUSAMMENFASSUNG!$E$3:$BP$3</c:f>
              <c:numCache>
                <c:formatCode>#,##0.00</c:formatCode>
                <c:ptCount val="64"/>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pt idx="53">
                  <c:v>0.27611940298507465</c:v>
                </c:pt>
                <c:pt idx="54">
                  <c:v>0.31094527363184077</c:v>
                </c:pt>
                <c:pt idx="55">
                  <c:v>0.30922693266832918</c:v>
                </c:pt>
                <c:pt idx="56">
                  <c:v>0.35910224438902744</c:v>
                </c:pt>
                <c:pt idx="57">
                  <c:v>0.38653366583541149</c:v>
                </c:pt>
                <c:pt idx="58">
                  <c:v>0.41895261845386533</c:v>
                </c:pt>
                <c:pt idx="59">
                  <c:v>0.44638403990024939</c:v>
                </c:pt>
                <c:pt idx="60">
                  <c:v>0.46134663341645887</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ZUSAMMENFASSUNG!$E$4:$BP$4</c:f>
              <c:numCache>
                <c:formatCode>#,##0.00</c:formatCode>
                <c:ptCount val="64"/>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pt idx="53">
                  <c:v>0.20149253731343283</c:v>
                </c:pt>
                <c:pt idx="54">
                  <c:v>0.26368159203980102</c:v>
                </c:pt>
                <c:pt idx="55">
                  <c:v>0.30673316708229426</c:v>
                </c:pt>
                <c:pt idx="56">
                  <c:v>0.30423940149625933</c:v>
                </c:pt>
                <c:pt idx="57">
                  <c:v>0.33915211970074816</c:v>
                </c:pt>
                <c:pt idx="58">
                  <c:v>0.3491271820448878</c:v>
                </c:pt>
                <c:pt idx="59">
                  <c:v>0.3940149625935162</c:v>
                </c:pt>
                <c:pt idx="60">
                  <c:v>0.43640897755610975</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ZUSAMMENFASSUNG!$E$5:$BP$5</c:f>
              <c:numCache>
                <c:formatCode>#,##0.00</c:formatCode>
                <c:ptCount val="64"/>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-0.68840579710144922</c:v>
                </c:pt>
                <c:pt idx="19">
                  <c:v>-0.68840579710144922</c:v>
                </c:pt>
                <c:pt idx="20">
                  <c:v>-0.68840579710144922</c:v>
                </c:pt>
                <c:pt idx="21">
                  <c:v>-0.68840579710144922</c:v>
                </c:pt>
                <c:pt idx="22">
                  <c:v>-0.82850241545893721</c:v>
                </c:pt>
                <c:pt idx="23">
                  <c:v>-0.82850241545893721</c:v>
                </c:pt>
                <c:pt idx="24">
                  <c:v>-0.82850241545893721</c:v>
                </c:pt>
                <c:pt idx="25">
                  <c:v>-0.82850241545893721</c:v>
                </c:pt>
                <c:pt idx="26">
                  <c:v>-0.88647342995169087</c:v>
                </c:pt>
                <c:pt idx="27">
                  <c:v>-0.88405797101449279</c:v>
                </c:pt>
                <c:pt idx="28">
                  <c:v>-0.88405797101449279</c:v>
                </c:pt>
                <c:pt idx="29">
                  <c:v>-0.88405797101449279</c:v>
                </c:pt>
                <c:pt idx="30">
                  <c:v>-0.8623188405797102</c:v>
                </c:pt>
                <c:pt idx="31">
                  <c:v>-0.8623188405797102</c:v>
                </c:pt>
                <c:pt idx="32">
                  <c:v>-0.8623188405797102</c:v>
                </c:pt>
                <c:pt idx="33">
                  <c:v>-0.8623188405797102</c:v>
                </c:pt>
                <c:pt idx="34">
                  <c:v>-0.7874396135265701</c:v>
                </c:pt>
                <c:pt idx="35">
                  <c:v>-0.7874396135265701</c:v>
                </c:pt>
                <c:pt idx="36">
                  <c:v>-0.7874396135265701</c:v>
                </c:pt>
                <c:pt idx="37">
                  <c:v>-0.7874396135265701</c:v>
                </c:pt>
                <c:pt idx="38">
                  <c:v>-0.75362318840579712</c:v>
                </c:pt>
                <c:pt idx="39">
                  <c:v>-0.75362318840579712</c:v>
                </c:pt>
                <c:pt idx="40">
                  <c:v>-0.75362318840579712</c:v>
                </c:pt>
                <c:pt idx="41">
                  <c:v>-0.76119402985074625</c:v>
                </c:pt>
                <c:pt idx="42">
                  <c:v>-0.68656716417910446</c:v>
                </c:pt>
                <c:pt idx="43">
                  <c:v>-0.68656716417910446</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pt idx="53">
                  <c:v>-0.62686567164179108</c:v>
                </c:pt>
                <c:pt idx="54">
                  <c:v>-0.53233830845771146</c:v>
                </c:pt>
                <c:pt idx="55">
                  <c:v>-0.53117206982543641</c:v>
                </c:pt>
                <c:pt idx="56">
                  <c:v>-0.53117206982543641</c:v>
                </c:pt>
                <c:pt idx="57">
                  <c:v>-0.53117206982543641</c:v>
                </c:pt>
                <c:pt idx="58">
                  <c:v>-0.49127182044887779</c:v>
                </c:pt>
                <c:pt idx="59">
                  <c:v>-0.49127182044887779</c:v>
                </c:pt>
                <c:pt idx="60">
                  <c:v>-0.49127182044887779</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ZUSAMMENFASSUNG!$E$6:$BP$6</c:f>
              <c:numCache>
                <c:formatCode>#,##0.00</c:formatCode>
                <c:ptCount val="64"/>
                <c:pt idx="0">
                  <c:v>0</c:v>
                </c:pt>
                <c:pt idx="1">
                  <c:v>-4.061493715591666E-3</c:v>
                </c:pt>
                <c:pt idx="2">
                  <c:v>-7.894463488106282E-3</c:v>
                </c:pt>
                <c:pt idx="3">
                  <c:v>-1.5813859752135499E-2</c:v>
                </c:pt>
                <c:pt idx="4">
                  <c:v>-1.5086738115072933E-2</c:v>
                </c:pt>
                <c:pt idx="5">
                  <c:v>-1.8067936827029028E-2</c:v>
                </c:pt>
                <c:pt idx="6">
                  <c:v>-2.1630832848634894E-2</c:v>
                </c:pt>
                <c:pt idx="7">
                  <c:v>-3.0954118807181318E-2</c:v>
                </c:pt>
                <c:pt idx="8">
                  <c:v>-2.9936148515294008E-2</c:v>
                </c:pt>
                <c:pt idx="9">
                  <c:v>-2.6778363120051409E-2</c:v>
                </c:pt>
                <c:pt idx="10">
                  <c:v>-3.6054357718576284E-2</c:v>
                </c:pt>
                <c:pt idx="11">
                  <c:v>-5.8075585037993566E-2</c:v>
                </c:pt>
                <c:pt idx="12">
                  <c:v>-6.3851008326660977E-2</c:v>
                </c:pt>
                <c:pt idx="13">
                  <c:v>-7.2254456960710908E-2</c:v>
                </c:pt>
                <c:pt idx="14">
                  <c:v>-7.9027075637349634E-2</c:v>
                </c:pt>
                <c:pt idx="15">
                  <c:v>-6.9063632040377743E-2</c:v>
                </c:pt>
                <c:pt idx="16">
                  <c:v>-7.2460328830655105E-2</c:v>
                </c:pt>
                <c:pt idx="17">
                  <c:v>-7.9482246354286593E-2</c:v>
                </c:pt>
                <c:pt idx="18">
                  <c:v>-7.9513408710160577E-2</c:v>
                </c:pt>
                <c:pt idx="19">
                  <c:v>-9.2352886077038079E-2</c:v>
                </c:pt>
                <c:pt idx="20">
                  <c:v>-8.5652979564105614E-2</c:v>
                </c:pt>
                <c:pt idx="21">
                  <c:v>-7.1027447207192729E-2</c:v>
                </c:pt>
                <c:pt idx="22">
                  <c:v>-7.3748959620197924E-2</c:v>
                </c:pt>
                <c:pt idx="23">
                  <c:v>-5.562330516221721E-2</c:v>
                </c:pt>
                <c:pt idx="24">
                  <c:v>-5.9186201183823214E-2</c:v>
                </c:pt>
                <c:pt idx="25">
                  <c:v>-6.3746292593400533E-2</c:v>
                </c:pt>
                <c:pt idx="26">
                  <c:v>-7.2482139690107625E-2</c:v>
                </c:pt>
                <c:pt idx="27">
                  <c:v>-0.10437267649106871</c:v>
                </c:pt>
                <c:pt idx="28">
                  <c:v>-0.10704225164428351</c:v>
                </c:pt>
                <c:pt idx="29">
                  <c:v>-0.11589236071252912</c:v>
                </c:pt>
                <c:pt idx="30">
                  <c:v>-0.11670258196525594</c:v>
                </c:pt>
                <c:pt idx="31">
                  <c:v>-0.10137192134072393</c:v>
                </c:pt>
                <c:pt idx="32">
                  <c:v>-0.10069673696345177</c:v>
                </c:pt>
                <c:pt idx="33">
                  <c:v>-0.1028573269707229</c:v>
                </c:pt>
                <c:pt idx="34">
                  <c:v>-0.10381297255086196</c:v>
                </c:pt>
                <c:pt idx="35">
                  <c:v>-8.8115279490420445E-2</c:v>
                </c:pt>
                <c:pt idx="36">
                  <c:v>-8.4832844671681465E-2</c:v>
                </c:pt>
                <c:pt idx="37">
                  <c:v>-8.5071756066716228E-2</c:v>
                </c:pt>
                <c:pt idx="38">
                  <c:v>-8.8447677953077453E-2</c:v>
                </c:pt>
                <c:pt idx="39">
                  <c:v>-6.2053429990789083E-2</c:v>
                </c:pt>
                <c:pt idx="40">
                  <c:v>-6.2541640232816748E-2</c:v>
                </c:pt>
                <c:pt idx="41">
                  <c:v>-6.8410550589106264E-2</c:v>
                </c:pt>
                <c:pt idx="42">
                  <c:v>-6.7943115250994598E-2</c:v>
                </c:pt>
                <c:pt idx="43">
                  <c:v>-6.5263400592921808E-2</c:v>
                </c:pt>
                <c:pt idx="44">
                  <c:v>-6.6052846941732496E-2</c:v>
                </c:pt>
                <c:pt idx="45">
                  <c:v>-6.6541057183760161E-2</c:v>
                </c:pt>
                <c:pt idx="46">
                  <c:v>-6.7205854109074328E-2</c:v>
                </c:pt>
                <c:pt idx="47" formatCode="0.00">
                  <c:v>-6.3241090872660943E-2</c:v>
                </c:pt>
                <c:pt idx="48">
                  <c:v>2.9903318447798598E-2</c:v>
                </c:pt>
                <c:pt idx="49">
                  <c:v>2.6132673387031957E-2</c:v>
                </c:pt>
                <c:pt idx="50">
                  <c:v>2.7503817045492554E-2</c:v>
                </c:pt>
                <c:pt idx="51" formatCode="0.00">
                  <c:v>3.1700347636538596E-2</c:v>
                </c:pt>
                <c:pt idx="52" formatCode="0.00">
                  <c:v>1.3141679463212626E-2</c:v>
                </c:pt>
                <c:pt idx="53" formatCode="0.00">
                  <c:v>9.8280822885996599E-3</c:v>
                </c:pt>
                <c:pt idx="54" formatCode="0.00">
                  <c:v>8.3946139183908031E-3</c:v>
                </c:pt>
                <c:pt idx="55">
                  <c:v>9.6722705092291503E-3</c:v>
                </c:pt>
                <c:pt idx="56">
                  <c:v>2.2841922724117581E-3</c:v>
                </c:pt>
                <c:pt idx="57">
                  <c:v>2.720465254649156E-3</c:v>
                </c:pt>
                <c:pt idx="58">
                  <c:v>3.4787492475857108E-3</c:v>
                </c:pt>
                <c:pt idx="59">
                  <c:v>7.9972908493307678E-3</c:v>
                </c:pt>
                <c:pt idx="60">
                  <c:v>2.8611453257152846E-2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ZUSAMMENFASSUNG!$E$8:$BL$8</c:f>
              <c:numCache>
                <c:formatCode>#,##0.00</c:formatCode>
                <c:ptCount val="60"/>
                <c:pt idx="0">
                  <c:v>0</c:v>
                </c:pt>
                <c:pt idx="1">
                  <c:v>1.2269650725691455E-2</c:v>
                </c:pt>
                <c:pt idx="2">
                  <c:v>-9.9195838094248784E-2</c:v>
                </c:pt>
                <c:pt idx="3">
                  <c:v>-0.12110322339214015</c:v>
                </c:pt>
                <c:pt idx="4">
                  <c:v>-0.13964124974615952</c:v>
                </c:pt>
                <c:pt idx="5">
                  <c:v>-0.156087032515936</c:v>
                </c:pt>
                <c:pt idx="6">
                  <c:v>-0.1907941816421104</c:v>
                </c:pt>
                <c:pt idx="7">
                  <c:v>-0.21184480989503207</c:v>
                </c:pt>
                <c:pt idx="8">
                  <c:v>-0.2182328293993549</c:v>
                </c:pt>
                <c:pt idx="9">
                  <c:v>-0.2524675376399162</c:v>
                </c:pt>
                <c:pt idx="10">
                  <c:v>-0.33872373435718034</c:v>
                </c:pt>
                <c:pt idx="11">
                  <c:v>-0.35811793007592352</c:v>
                </c:pt>
                <c:pt idx="12">
                  <c:v>-0.38311251053577156</c:v>
                </c:pt>
                <c:pt idx="13">
                  <c:v>-0.38823269636578156</c:v>
                </c:pt>
                <c:pt idx="14">
                  <c:v>-0.4285731940301104</c:v>
                </c:pt>
                <c:pt idx="15">
                  <c:v>-0.44721759883135048</c:v>
                </c:pt>
                <c:pt idx="16">
                  <c:v>-0.43297015467143185</c:v>
                </c:pt>
                <c:pt idx="17">
                  <c:v>-0.46673046497021414</c:v>
                </c:pt>
                <c:pt idx="18">
                  <c:v>-0.51263197536594596</c:v>
                </c:pt>
                <c:pt idx="19">
                  <c:v>-0.53576938093954929</c:v>
                </c:pt>
                <c:pt idx="20">
                  <c:v>-0.52986735117121964</c:v>
                </c:pt>
                <c:pt idx="21">
                  <c:v>-0.5135298086617015</c:v>
                </c:pt>
                <c:pt idx="22">
                  <c:v>-0.52085269884224761</c:v>
                </c:pt>
                <c:pt idx="23">
                  <c:v>-0.51994447363354945</c:v>
                </c:pt>
                <c:pt idx="24">
                  <c:v>-0.53291249232494131</c:v>
                </c:pt>
                <c:pt idx="25">
                  <c:v>-0.51955976155414729</c:v>
                </c:pt>
                <c:pt idx="26">
                  <c:v>-0.5537485542461984</c:v>
                </c:pt>
                <c:pt idx="27">
                  <c:v>-0.51763906284257388</c:v>
                </c:pt>
                <c:pt idx="28">
                  <c:v>-0.51468326822508048</c:v>
                </c:pt>
                <c:pt idx="29">
                  <c:v>-0.52233057810083761</c:v>
                </c:pt>
                <c:pt idx="30">
                  <c:v>-0.49294376143334295</c:v>
                </c:pt>
                <c:pt idx="31">
                  <c:v>-0.49031882574580898</c:v>
                </c:pt>
                <c:pt idx="32">
                  <c:v>-0.48169592337129774</c:v>
                </c:pt>
                <c:pt idx="33">
                  <c:v>-0.47257423512432323</c:v>
                </c:pt>
                <c:pt idx="34">
                  <c:v>-0.4269194267125947</c:v>
                </c:pt>
                <c:pt idx="35">
                  <c:v>-0.42601432711898196</c:v>
                </c:pt>
                <c:pt idx="36">
                  <c:v>-0.39922753483941797</c:v>
                </c:pt>
                <c:pt idx="37">
                  <c:v>-0.40411818056257282</c:v>
                </c:pt>
                <c:pt idx="38">
                  <c:v>-0.37295733011628868</c:v>
                </c:pt>
                <c:pt idx="39">
                  <c:v>-0.36394330918851853</c:v>
                </c:pt>
                <c:pt idx="40">
                  <c:v>-0.34413782551714139</c:v>
                </c:pt>
                <c:pt idx="41">
                  <c:v>-0.33488870729901782</c:v>
                </c:pt>
                <c:pt idx="42">
                  <c:v>-0.30118975891225114</c:v>
                </c:pt>
                <c:pt idx="43">
                  <c:v>-0.27626609890444936</c:v>
                </c:pt>
                <c:pt idx="44">
                  <c:v>-0.25096594805384109</c:v>
                </c:pt>
                <c:pt idx="45">
                  <c:v>-0.23740640857454698</c:v>
                </c:pt>
                <c:pt idx="46">
                  <c:v>-0.19093081676109944</c:v>
                </c:pt>
                <c:pt idx="47">
                  <c:v>-0.16071077023060304</c:v>
                </c:pt>
                <c:pt idx="48">
                  <c:v>-0.11752417038805035</c:v>
                </c:pt>
                <c:pt idx="49">
                  <c:v>-0.10478523961344102</c:v>
                </c:pt>
                <c:pt idx="50">
                  <c:v>-9.2626533300815911E-2</c:v>
                </c:pt>
                <c:pt idx="51">
                  <c:v>-5.9860982742606643E-2</c:v>
                </c:pt>
                <c:pt idx="52">
                  <c:v>-6.4500649785938141E-2</c:v>
                </c:pt>
                <c:pt idx="53">
                  <c:v>-3.4856412263670977E-2</c:v>
                </c:pt>
                <c:pt idx="54">
                  <c:v>1.2670792783080281E-2</c:v>
                </c:pt>
                <c:pt idx="55">
                  <c:v>2.3615075108604031E-2</c:v>
                </c:pt>
                <c:pt idx="56">
                  <c:v>3.3613442083065527E-2</c:v>
                </c:pt>
                <c:pt idx="57">
                  <c:v>4.9308545241343087E-2</c:v>
                </c:pt>
                <c:pt idx="58">
                  <c:v>7.0071682324365267E-2</c:v>
                </c:pt>
                <c:pt idx="59">
                  <c:v>8.9281118223554626E-2</c:v>
                </c:pt>
              </c:numCache>
            </c:numRef>
          </c:val>
          <c:smooth val="0"/>
        </c:ser>
        <c:dLbls>
          <c:showLegendKey val="0"/>
          <c:showVal val="0"/>
          <c:showCatName val="0"/>
          <c:showSerName val="0"/>
          <c:showPercent val="0"/>
          <c:showBubbleSize val="0"/>
        </c:dLbls>
        <c:marker val="1"/>
        <c:smooth val="0"/>
        <c:axId val="100245504"/>
        <c:axId val="100247040"/>
      </c:lineChart>
      <c:catAx>
        <c:axId val="10024550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0247040"/>
        <c:crosses val="autoZero"/>
        <c:auto val="1"/>
        <c:lblAlgn val="ctr"/>
        <c:lblOffset val="100"/>
        <c:tickLblSkip val="2"/>
        <c:tickMarkSkip val="1"/>
        <c:noMultiLvlLbl val="0"/>
      </c:catAx>
      <c:valAx>
        <c:axId val="10024704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0245504"/>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ZUSAMMENFASSUNG!$E$9:$BP$9</c:f>
              <c:numCache>
                <c:formatCode>#,##0.00</c:formatCode>
                <c:ptCount val="64"/>
                <c:pt idx="0">
                  <c:v>0</c:v>
                </c:pt>
                <c:pt idx="1">
                  <c:v>3.8200312845611886E-2</c:v>
                </c:pt>
                <c:pt idx="2">
                  <c:v>-3.6287341362222642E-2</c:v>
                </c:pt>
                <c:pt idx="3">
                  <c:v>-5.0522092389014263E-2</c:v>
                </c:pt>
                <c:pt idx="4">
                  <c:v>-7.9752076685630974E-2</c:v>
                </c:pt>
                <c:pt idx="5">
                  <c:v>-9.520325871656117E-2</c:v>
                </c:pt>
                <c:pt idx="6">
                  <c:v>-9.8544963114119505E-2</c:v>
                </c:pt>
                <c:pt idx="7">
                  <c:v>-0.14989539244689337</c:v>
                </c:pt>
                <c:pt idx="8">
                  <c:v>-0.1398369783052941</c:v>
                </c:pt>
                <c:pt idx="9">
                  <c:v>-0.1758122378388364</c:v>
                </c:pt>
                <c:pt idx="10">
                  <c:v>-0.28597437374336959</c:v>
                </c:pt>
                <c:pt idx="11">
                  <c:v>-0.34049928841636112</c:v>
                </c:pt>
                <c:pt idx="12">
                  <c:v>-0.36890392855225351</c:v>
                </c:pt>
                <c:pt idx="13">
                  <c:v>-0.38816165345586401</c:v>
                </c:pt>
                <c:pt idx="14">
                  <c:v>-0.38495284734071</c:v>
                </c:pt>
                <c:pt idx="15">
                  <c:v>-0.38001100604931015</c:v>
                </c:pt>
                <c:pt idx="16">
                  <c:v>-0.38821312142335007</c:v>
                </c:pt>
                <c:pt idx="17">
                  <c:v>-0.41202742433366973</c:v>
                </c:pt>
                <c:pt idx="18">
                  <c:v>-0.46840776394224598</c:v>
                </c:pt>
                <c:pt idx="19">
                  <c:v>-0.48632351563690662</c:v>
                </c:pt>
                <c:pt idx="20">
                  <c:v>-0.4846485390086735</c:v>
                </c:pt>
                <c:pt idx="21">
                  <c:v>-0.46628627356650404</c:v>
                </c:pt>
                <c:pt idx="22">
                  <c:v>-0.44735880853250048</c:v>
                </c:pt>
                <c:pt idx="23">
                  <c:v>-0.4599842576631033</c:v>
                </c:pt>
                <c:pt idx="24">
                  <c:v>-0.475580864021446</c:v>
                </c:pt>
                <c:pt idx="25">
                  <c:v>-0.44240716138364428</c:v>
                </c:pt>
                <c:pt idx="26">
                  <c:v>-0.4911597506088014</c:v>
                </c:pt>
                <c:pt idx="27">
                  <c:v>-0.44275983578943379</c:v>
                </c:pt>
                <c:pt idx="28">
                  <c:v>-0.42872134722479638</c:v>
                </c:pt>
                <c:pt idx="29">
                  <c:v>-0.42358093331538715</c:v>
                </c:pt>
                <c:pt idx="30">
                  <c:v>-0.34045015529523553</c:v>
                </c:pt>
                <c:pt idx="31">
                  <c:v>-0.34887239209988685</c:v>
                </c:pt>
                <c:pt idx="32">
                  <c:v>-0.32664477247615709</c:v>
                </c:pt>
                <c:pt idx="33">
                  <c:v>-0.30757707684071994</c:v>
                </c:pt>
                <c:pt idx="34">
                  <c:v>-0.20242383137300959</c:v>
                </c:pt>
                <c:pt idx="35">
                  <c:v>-0.19849940810789921</c:v>
                </c:pt>
                <c:pt idx="36">
                  <c:v>-0.17807095626595959</c:v>
                </c:pt>
                <c:pt idx="37">
                  <c:v>-0.17077774293824768</c:v>
                </c:pt>
                <c:pt idx="38">
                  <c:v>-0.11524917439023015</c:v>
                </c:pt>
                <c:pt idx="39">
                  <c:v>-8.9042769262403149E-2</c:v>
                </c:pt>
                <c:pt idx="40">
                  <c:v>-7.2007959077812031E-2</c:v>
                </c:pt>
                <c:pt idx="41">
                  <c:v>-5.8769304313943241E-2</c:v>
                </c:pt>
                <c:pt idx="42">
                  <c:v>-2.4338719989219239E-2</c:v>
                </c:pt>
                <c:pt idx="43">
                  <c:v>-3.3472712893328482E-2</c:v>
                </c:pt>
                <c:pt idx="44">
                  <c:v>-1.406223134327627E-2</c:v>
                </c:pt>
                <c:pt idx="45">
                  <c:v>-2.1537225080253762E-2</c:v>
                </c:pt>
                <c:pt idx="46">
                  <c:v>4.2022065884496126E-2</c:v>
                </c:pt>
                <c:pt idx="47">
                  <c:v>8.2228942968109273E-2</c:v>
                </c:pt>
                <c:pt idx="48">
                  <c:v>0.14227975118057712</c:v>
                </c:pt>
                <c:pt idx="49">
                  <c:v>0.16829787422911091</c:v>
                </c:pt>
                <c:pt idx="50">
                  <c:v>0.18579752288882415</c:v>
                </c:pt>
                <c:pt idx="51">
                  <c:v>0.22606234181109544</c:v>
                </c:pt>
                <c:pt idx="52">
                  <c:v>0.23122659633639139</c:v>
                </c:pt>
                <c:pt idx="53">
                  <c:v>0.25490800096430677</c:v>
                </c:pt>
                <c:pt idx="54">
                  <c:v>0.31582414367567613</c:v>
                </c:pt>
                <c:pt idx="55">
                  <c:v>0.31859453821554257</c:v>
                </c:pt>
                <c:pt idx="56">
                  <c:v>0.32900242061712259</c:v>
                </c:pt>
                <c:pt idx="57">
                  <c:v>0.33401344964699564</c:v>
                </c:pt>
                <c:pt idx="58">
                  <c:v>0.32930105986091601</c:v>
                </c:pt>
                <c:pt idx="59">
                  <c:v>0.34758755800645036</c:v>
                </c:pt>
                <c:pt idx="60">
                  <c:v>0.36254502017703333</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ZUSAMMENFASSUNG!$E$8:$BP$8</c:f>
              <c:numCache>
                <c:formatCode>#,##0.00</c:formatCode>
                <c:ptCount val="64"/>
                <c:pt idx="0">
                  <c:v>0</c:v>
                </c:pt>
                <c:pt idx="1">
                  <c:v>1.2269650725691455E-2</c:v>
                </c:pt>
                <c:pt idx="2">
                  <c:v>-9.9195838094248784E-2</c:v>
                </c:pt>
                <c:pt idx="3">
                  <c:v>-0.12110322339214015</c:v>
                </c:pt>
                <c:pt idx="4">
                  <c:v>-0.13964124974615952</c:v>
                </c:pt>
                <c:pt idx="5">
                  <c:v>-0.156087032515936</c:v>
                </c:pt>
                <c:pt idx="6">
                  <c:v>-0.1907941816421104</c:v>
                </c:pt>
                <c:pt idx="7">
                  <c:v>-0.21184480989503207</c:v>
                </c:pt>
                <c:pt idx="8">
                  <c:v>-0.2182328293993549</c:v>
                </c:pt>
                <c:pt idx="9">
                  <c:v>-0.2524675376399162</c:v>
                </c:pt>
                <c:pt idx="10">
                  <c:v>-0.33872373435718034</c:v>
                </c:pt>
                <c:pt idx="11">
                  <c:v>-0.35811793007592352</c:v>
                </c:pt>
                <c:pt idx="12">
                  <c:v>-0.38311251053577156</c:v>
                </c:pt>
                <c:pt idx="13">
                  <c:v>-0.38823269636578156</c:v>
                </c:pt>
                <c:pt idx="14">
                  <c:v>-0.4285731940301104</c:v>
                </c:pt>
                <c:pt idx="15">
                  <c:v>-0.44721759883135048</c:v>
                </c:pt>
                <c:pt idx="16">
                  <c:v>-0.43297015467143185</c:v>
                </c:pt>
                <c:pt idx="17">
                  <c:v>-0.46673046497021414</c:v>
                </c:pt>
                <c:pt idx="18">
                  <c:v>-0.51263197536594596</c:v>
                </c:pt>
                <c:pt idx="19">
                  <c:v>-0.53576938093954929</c:v>
                </c:pt>
                <c:pt idx="20">
                  <c:v>-0.52986735117121964</c:v>
                </c:pt>
                <c:pt idx="21">
                  <c:v>-0.5135298086617015</c:v>
                </c:pt>
                <c:pt idx="22">
                  <c:v>-0.52085269884224761</c:v>
                </c:pt>
                <c:pt idx="23">
                  <c:v>-0.51994447363354945</c:v>
                </c:pt>
                <c:pt idx="24">
                  <c:v>-0.53291249232494131</c:v>
                </c:pt>
                <c:pt idx="25">
                  <c:v>-0.51955976155414729</c:v>
                </c:pt>
                <c:pt idx="26">
                  <c:v>-0.5537485542461984</c:v>
                </c:pt>
                <c:pt idx="27">
                  <c:v>-0.51763906284257388</c:v>
                </c:pt>
                <c:pt idx="28">
                  <c:v>-0.51468326822508048</c:v>
                </c:pt>
                <c:pt idx="29">
                  <c:v>-0.52233057810083761</c:v>
                </c:pt>
                <c:pt idx="30">
                  <c:v>-0.49294376143334295</c:v>
                </c:pt>
                <c:pt idx="31">
                  <c:v>-0.49031882574580898</c:v>
                </c:pt>
                <c:pt idx="32">
                  <c:v>-0.48169592337129774</c:v>
                </c:pt>
                <c:pt idx="33">
                  <c:v>-0.47257423512432323</c:v>
                </c:pt>
                <c:pt idx="34">
                  <c:v>-0.4269194267125947</c:v>
                </c:pt>
                <c:pt idx="35">
                  <c:v>-0.42601432711898196</c:v>
                </c:pt>
                <c:pt idx="36">
                  <c:v>-0.39922753483941797</c:v>
                </c:pt>
                <c:pt idx="37">
                  <c:v>-0.40411818056257282</c:v>
                </c:pt>
                <c:pt idx="38">
                  <c:v>-0.37295733011628868</c:v>
                </c:pt>
                <c:pt idx="39">
                  <c:v>-0.36394330918851853</c:v>
                </c:pt>
                <c:pt idx="40">
                  <c:v>-0.34413782551714139</c:v>
                </c:pt>
                <c:pt idx="41">
                  <c:v>-0.33488870729901782</c:v>
                </c:pt>
                <c:pt idx="42">
                  <c:v>-0.30118975891225114</c:v>
                </c:pt>
                <c:pt idx="43">
                  <c:v>-0.27626609890444936</c:v>
                </c:pt>
                <c:pt idx="44">
                  <c:v>-0.25096594805384109</c:v>
                </c:pt>
                <c:pt idx="45">
                  <c:v>-0.23740640857454698</c:v>
                </c:pt>
                <c:pt idx="46">
                  <c:v>-0.19093081676109944</c:v>
                </c:pt>
                <c:pt idx="47">
                  <c:v>-0.16071077023060304</c:v>
                </c:pt>
                <c:pt idx="48">
                  <c:v>-0.11752417038805035</c:v>
                </c:pt>
                <c:pt idx="49">
                  <c:v>-0.10478523961344102</c:v>
                </c:pt>
                <c:pt idx="50">
                  <c:v>-9.2626533300815911E-2</c:v>
                </c:pt>
                <c:pt idx="51">
                  <c:v>-5.9860982742606643E-2</c:v>
                </c:pt>
                <c:pt idx="52">
                  <c:v>-6.4500649785938141E-2</c:v>
                </c:pt>
                <c:pt idx="53">
                  <c:v>-3.4856412263670977E-2</c:v>
                </c:pt>
                <c:pt idx="54">
                  <c:v>1.2670792783080281E-2</c:v>
                </c:pt>
                <c:pt idx="55">
                  <c:v>2.3615075108604031E-2</c:v>
                </c:pt>
                <c:pt idx="56">
                  <c:v>3.3613442083065527E-2</c:v>
                </c:pt>
                <c:pt idx="57">
                  <c:v>4.9308545241343087E-2</c:v>
                </c:pt>
                <c:pt idx="58">
                  <c:v>7.0071682324365267E-2</c:v>
                </c:pt>
                <c:pt idx="59">
                  <c:v>8.9281118223554626E-2</c:v>
                </c:pt>
                <c:pt idx="60">
                  <c:v>0.10877381094521092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ZUSAMMENFASSUNG!$E$1:$BP$2</c:f>
              <c:multiLvlStrCache>
                <c:ptCount val="64"/>
                <c:lvl>
                  <c:pt idx="60">
                    <c:v>1</c:v>
                  </c:pt>
                  <c:pt idx="63">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pt idx="56">
                    <c:v>2018</c:v>
                  </c:pt>
                  <c:pt idx="60">
                    <c:v>2019</c:v>
                  </c:pt>
                </c:lvl>
              </c:multiLvlStrCache>
            </c:multiLvlStrRef>
          </c:cat>
          <c:val>
            <c:numRef>
              <c:f>ZUSAMMENFASSUNG!$E$10:$BP$10</c:f>
              <c:numCache>
                <c:formatCode>#,##0.00</c:formatCode>
                <c:ptCount val="64"/>
                <c:pt idx="0">
                  <c:v>0</c:v>
                </c:pt>
                <c:pt idx="1">
                  <c:v>1.1599305470184652E-2</c:v>
                </c:pt>
                <c:pt idx="2">
                  <c:v>-0.10862499201881556</c:v>
                </c:pt>
                <c:pt idx="3">
                  <c:v>-0.12551309796555679</c:v>
                </c:pt>
                <c:pt idx="4">
                  <c:v>-0.14712030838197923</c:v>
                </c:pt>
                <c:pt idx="5">
                  <c:v>-0.16850780989483063</c:v>
                </c:pt>
                <c:pt idx="6">
                  <c:v>-0.22329761646903948</c:v>
                </c:pt>
                <c:pt idx="7">
                  <c:v>-0.23709632786693297</c:v>
                </c:pt>
                <c:pt idx="8">
                  <c:v>-0.25175009217469507</c:v>
                </c:pt>
                <c:pt idx="9">
                  <c:v>-0.27848358160570091</c:v>
                </c:pt>
                <c:pt idx="10">
                  <c:v>-0.36451817658560742</c:v>
                </c:pt>
                <c:pt idx="11">
                  <c:v>-0.37002348341546171</c:v>
                </c:pt>
                <c:pt idx="12">
                  <c:v>-0.37949486217340839</c:v>
                </c:pt>
                <c:pt idx="13">
                  <c:v>-0.38962324726770065</c:v>
                </c:pt>
                <c:pt idx="14">
                  <c:v>-0.44177511753319065</c:v>
                </c:pt>
                <c:pt idx="15">
                  <c:v>-0.47254113736789261</c:v>
                </c:pt>
                <c:pt idx="16">
                  <c:v>-0.44128021982234267</c:v>
                </c:pt>
                <c:pt idx="17">
                  <c:v>-0.47399900195554412</c:v>
                </c:pt>
                <c:pt idx="18">
                  <c:v>-0.50841046226928321</c:v>
                </c:pt>
                <c:pt idx="19">
                  <c:v>-0.52996895546421363</c:v>
                </c:pt>
                <c:pt idx="20">
                  <c:v>-0.53288113479928334</c:v>
                </c:pt>
                <c:pt idx="21">
                  <c:v>-0.51775686180179814</c:v>
                </c:pt>
                <c:pt idx="22">
                  <c:v>-0.5218776068775266</c:v>
                </c:pt>
                <c:pt idx="23">
                  <c:v>-0.51390582629055426</c:v>
                </c:pt>
                <c:pt idx="24">
                  <c:v>-0.52741122919503847</c:v>
                </c:pt>
                <c:pt idx="25">
                  <c:v>-0.52969804103825846</c:v>
                </c:pt>
                <c:pt idx="26">
                  <c:v>-0.54564347070234342</c:v>
                </c:pt>
                <c:pt idx="27">
                  <c:v>-0.52838674710441846</c:v>
                </c:pt>
                <c:pt idx="28">
                  <c:v>-0.52332019593859391</c:v>
                </c:pt>
                <c:pt idx="29">
                  <c:v>-0.5404409800863893</c:v>
                </c:pt>
                <c:pt idx="30">
                  <c:v>-0.53490959044544251</c:v>
                </c:pt>
                <c:pt idx="31">
                  <c:v>-0.52763655831683232</c:v>
                </c:pt>
                <c:pt idx="32">
                  <c:v>-0.53090812919499142</c:v>
                </c:pt>
                <c:pt idx="33">
                  <c:v>-0.53259506568763482</c:v>
                </c:pt>
                <c:pt idx="34">
                  <c:v>-0.51448535322945865</c:v>
                </c:pt>
                <c:pt idx="35">
                  <c:v>-0.5162948749184767</c:v>
                </c:pt>
                <c:pt idx="36">
                  <c:v>-0.48909811942480108</c:v>
                </c:pt>
                <c:pt idx="37">
                  <c:v>-0.49145142525521118</c:v>
                </c:pt>
                <c:pt idx="38">
                  <c:v>-0.47279999288276475</c:v>
                </c:pt>
                <c:pt idx="39">
                  <c:v>-0.47537574281879819</c:v>
                </c:pt>
                <c:pt idx="40">
                  <c:v>-0.46058953849857115</c:v>
                </c:pt>
                <c:pt idx="41">
                  <c:v>-0.43912098627112978</c:v>
                </c:pt>
                <c:pt idx="42">
                  <c:v>-0.40230687973017987</c:v>
                </c:pt>
                <c:pt idx="43">
                  <c:v>-0.3660864923500653</c:v>
                </c:pt>
                <c:pt idx="44">
                  <c:v>-0.34105449613910283</c:v>
                </c:pt>
                <c:pt idx="45">
                  <c:v>-0.31594719090144463</c:v>
                </c:pt>
                <c:pt idx="46">
                  <c:v>-0.30464550022451625</c:v>
                </c:pt>
                <c:pt idx="47">
                  <c:v>-0.28645247455302758</c:v>
                </c:pt>
                <c:pt idx="48">
                  <c:v>-0.26201958323208702</c:v>
                </c:pt>
                <c:pt idx="49">
                  <c:v>-0.25952187752480166</c:v>
                </c:pt>
                <c:pt idx="50">
                  <c:v>-0.24656441271110394</c:v>
                </c:pt>
                <c:pt idx="51">
                  <c:v>-0.22028592226517726</c:v>
                </c:pt>
                <c:pt idx="52">
                  <c:v>-0.23983384618924272</c:v>
                </c:pt>
                <c:pt idx="53">
                  <c:v>-0.2165796766755565</c:v>
                </c:pt>
                <c:pt idx="54">
                  <c:v>-0.17909400707086104</c:v>
                </c:pt>
                <c:pt idx="55">
                  <c:v>-0.16501312503324317</c:v>
                </c:pt>
                <c:pt idx="56">
                  <c:v>-0.16571335560162181</c:v>
                </c:pt>
                <c:pt idx="57">
                  <c:v>-0.14266850753954871</c:v>
                </c:pt>
                <c:pt idx="58">
                  <c:v>-0.12183673470645218</c:v>
                </c:pt>
                <c:pt idx="59">
                  <c:v>-9.8918108480327838E-2</c:v>
                </c:pt>
                <c:pt idx="60">
                  <c:v>-7.7709522006812692E-2</c:v>
                </c:pt>
              </c:numCache>
            </c:numRef>
          </c:val>
          <c:smooth val="0"/>
        </c:ser>
        <c:dLbls>
          <c:showLegendKey val="0"/>
          <c:showVal val="0"/>
          <c:showCatName val="0"/>
          <c:showSerName val="0"/>
          <c:showPercent val="0"/>
          <c:showBubbleSize val="0"/>
        </c:dLbls>
        <c:marker val="1"/>
        <c:smooth val="0"/>
        <c:axId val="100368768"/>
        <c:axId val="100370304"/>
      </c:lineChart>
      <c:catAx>
        <c:axId val="10036876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0370304"/>
        <c:crosses val="autoZero"/>
        <c:auto val="1"/>
        <c:lblAlgn val="ctr"/>
        <c:lblOffset val="100"/>
        <c:tickLblSkip val="2"/>
        <c:tickMarkSkip val="1"/>
        <c:noMultiLvlLbl val="0"/>
      </c:catAx>
      <c:valAx>
        <c:axId val="10037030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0036876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50</v>
      </c>
    </row>
    <row r="5" spans="1:17" x14ac:dyDescent="0.2">
      <c r="C5" s="43"/>
      <c r="D5" s="43"/>
      <c r="E5" s="43"/>
      <c r="F5" s="43"/>
      <c r="G5" s="43"/>
      <c r="H5" s="43"/>
      <c r="I5" s="43"/>
      <c r="J5" s="43"/>
      <c r="K5" s="43"/>
      <c r="L5" s="43"/>
      <c r="M5" s="43"/>
      <c r="N5" s="43"/>
      <c r="O5" s="43"/>
    </row>
    <row r="6" spans="1:17" x14ac:dyDescent="0.2">
      <c r="A6" s="110" t="s">
        <v>59</v>
      </c>
      <c r="B6" s="110"/>
      <c r="C6" s="44"/>
    </row>
    <row r="7" spans="1:17" x14ac:dyDescent="0.2">
      <c r="C7" s="44" t="s">
        <v>51</v>
      </c>
      <c r="D7" s="44" t="s">
        <v>58</v>
      </c>
    </row>
    <row r="8" spans="1:17" x14ac:dyDescent="0.2">
      <c r="C8" s="44"/>
    </row>
    <row r="9" spans="1:17" ht="69.95" customHeight="1" x14ac:dyDescent="0.2">
      <c r="C9" s="45" t="s">
        <v>52</v>
      </c>
      <c r="D9" s="109" t="s">
        <v>65</v>
      </c>
      <c r="E9" s="109"/>
      <c r="F9" s="109"/>
      <c r="G9" s="109"/>
      <c r="H9" s="109"/>
      <c r="I9" s="109"/>
      <c r="J9" s="109"/>
      <c r="K9" s="109"/>
      <c r="L9" s="109"/>
      <c r="M9" s="109"/>
      <c r="N9" s="109"/>
      <c r="O9" s="109"/>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53</v>
      </c>
    </row>
    <row r="13" spans="1:17" x14ac:dyDescent="0.2">
      <c r="C13" s="41" t="s">
        <v>54</v>
      </c>
    </row>
    <row r="14" spans="1:17" x14ac:dyDescent="0.2">
      <c r="C14" s="41" t="s">
        <v>55</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56</v>
      </c>
    </row>
    <row r="21" spans="3:15" ht="30" customHeight="1" x14ac:dyDescent="0.2">
      <c r="C21" s="111" t="s">
        <v>69</v>
      </c>
      <c r="D21" s="111"/>
      <c r="E21" s="111"/>
      <c r="F21" s="111"/>
      <c r="G21" s="111"/>
      <c r="H21" s="111"/>
      <c r="I21" s="111"/>
      <c r="J21" s="111"/>
      <c r="K21" s="111"/>
      <c r="L21" s="111"/>
      <c r="M21" s="111"/>
      <c r="N21" s="111"/>
      <c r="O21" s="111"/>
    </row>
    <row r="24" spans="3:15" x14ac:dyDescent="0.2">
      <c r="C24" s="48" t="s">
        <v>57</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P46"/>
  <sheetViews>
    <sheetView zoomScale="80" zoomScaleNormal="80" workbookViewId="0">
      <pane xSplit="4" ySplit="2" topLeftCell="E3" activePane="bottomRight" state="frozen"/>
      <selection pane="topRight" activeCell="E1" sqref="E1"/>
      <selection pane="bottomLeft" activeCell="A3" sqref="A3"/>
      <selection pane="bottomRight" activeCell="E5" sqref="E5"/>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68"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c r="BI1" s="3">
        <f>BE1+1</f>
        <v>2018</v>
      </c>
      <c r="BJ1" s="106"/>
      <c r="BK1" s="106"/>
      <c r="BL1" s="106"/>
      <c r="BM1" s="3">
        <f>BI1+1</f>
        <v>2019</v>
      </c>
      <c r="BN1" s="106"/>
      <c r="BO1" s="106"/>
      <c r="BP1" s="106"/>
    </row>
    <row r="2" spans="2:68"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5"/>
      <c r="BJ2" s="3"/>
      <c r="BK2" s="3"/>
      <c r="BL2" s="3"/>
      <c r="BM2" s="3">
        <v>1</v>
      </c>
      <c r="BN2" s="106"/>
      <c r="BO2" s="3"/>
      <c r="BP2" s="106" t="s">
        <v>16</v>
      </c>
    </row>
    <row r="3" spans="2:68"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c r="BF3" s="19">
        <v>0.27611940298507465</v>
      </c>
      <c r="BG3" s="19">
        <v>0.31094527363184077</v>
      </c>
      <c r="BH3" s="19">
        <v>0.30922693266832918</v>
      </c>
      <c r="BI3" s="19">
        <v>0.35910224438902744</v>
      </c>
      <c r="BJ3" s="19">
        <v>0.38653366583541149</v>
      </c>
      <c r="BK3" s="19">
        <v>0.41895261845386533</v>
      </c>
      <c r="BL3" s="19">
        <v>0.44638403990024939</v>
      </c>
      <c r="BM3" s="19">
        <v>0.46134663341645887</v>
      </c>
    </row>
    <row r="4" spans="2:68"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19">
        <v>-0.32587064676616917</v>
      </c>
      <c r="AU4" s="19">
        <v>-0.29104477611940299</v>
      </c>
      <c r="AV4" s="19">
        <v>-0.24875621890547264</v>
      </c>
      <c r="AW4" s="19">
        <v>-0.17412935323383086</v>
      </c>
      <c r="AX4" s="19">
        <v>-0.11442786069651742</v>
      </c>
      <c r="AY4" s="19">
        <v>-8.45771144278607E-2</v>
      </c>
      <c r="AZ4" s="19">
        <v>-3.2338308457711441E-2</v>
      </c>
      <c r="BA4" s="19">
        <v>4.9751243781094526E-3</v>
      </c>
      <c r="BB4" s="19">
        <v>3.7313432835820892E-2</v>
      </c>
      <c r="BC4" s="19">
        <v>7.9601990049751242E-2</v>
      </c>
      <c r="BD4" s="19">
        <v>0.15422885572139303</v>
      </c>
      <c r="BE4" s="19">
        <v>0.14427860696517414</v>
      </c>
      <c r="BF4" s="19">
        <v>0.20149253731343283</v>
      </c>
      <c r="BG4" s="19">
        <v>0.26368159203980102</v>
      </c>
      <c r="BH4" s="19">
        <v>0.30673316708229426</v>
      </c>
      <c r="BI4" s="19">
        <v>0.30423940149625933</v>
      </c>
      <c r="BJ4" s="19">
        <v>0.33915211970074816</v>
      </c>
      <c r="BK4" s="19">
        <v>0.3491271820448878</v>
      </c>
      <c r="BL4" s="19">
        <v>0.3940149625935162</v>
      </c>
      <c r="BM4" s="19">
        <v>0.43640897755610975</v>
      </c>
    </row>
    <row r="5" spans="2:68"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-0.68840579710144922</v>
      </c>
      <c r="X5" s="19">
        <v>-0.68840579710144922</v>
      </c>
      <c r="Y5" s="19">
        <v>-0.68840579710144922</v>
      </c>
      <c r="Z5" s="19">
        <v>-0.68840579710144922</v>
      </c>
      <c r="AA5" s="19">
        <v>-0.82850241545893721</v>
      </c>
      <c r="AB5" s="19">
        <v>-0.82850241545893721</v>
      </c>
      <c r="AC5" s="19">
        <v>-0.82850241545893721</v>
      </c>
      <c r="AD5" s="19">
        <v>-0.82850241545893721</v>
      </c>
      <c r="AE5" s="19">
        <v>-0.88647342995169087</v>
      </c>
      <c r="AF5" s="19">
        <v>-0.88405797101449279</v>
      </c>
      <c r="AG5" s="19">
        <v>-0.88405797101449279</v>
      </c>
      <c r="AH5" s="19">
        <v>-0.88405797101449279</v>
      </c>
      <c r="AI5" s="19">
        <v>-0.8623188405797102</v>
      </c>
      <c r="AJ5" s="19">
        <v>-0.8623188405797102</v>
      </c>
      <c r="AK5" s="19">
        <v>-0.8623188405797102</v>
      </c>
      <c r="AL5" s="19">
        <v>-0.8623188405797102</v>
      </c>
      <c r="AM5" s="19">
        <v>-0.7874396135265701</v>
      </c>
      <c r="AN5" s="19">
        <v>-0.7874396135265701</v>
      </c>
      <c r="AO5" s="19">
        <v>-0.7874396135265701</v>
      </c>
      <c r="AP5" s="19">
        <v>-0.7874396135265701</v>
      </c>
      <c r="AQ5" s="19">
        <v>-0.75362318840579712</v>
      </c>
      <c r="AR5" s="19">
        <v>-0.75362318840579712</v>
      </c>
      <c r="AS5" s="19">
        <v>-0.75362318840579712</v>
      </c>
      <c r="AT5" s="19">
        <v>-0.76119402985074625</v>
      </c>
      <c r="AU5" s="19">
        <v>-0.68656716417910446</v>
      </c>
      <c r="AV5" s="19">
        <v>-0.68656716417910446</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c r="BF5" s="19">
        <v>-0.62686567164179108</v>
      </c>
      <c r="BG5" s="19">
        <v>-0.53233830845771146</v>
      </c>
      <c r="BH5" s="19">
        <v>-0.53117206982543641</v>
      </c>
      <c r="BI5" s="19">
        <v>-0.53117206982543641</v>
      </c>
      <c r="BJ5" s="19">
        <v>-0.53117206982543641</v>
      </c>
      <c r="BK5" s="19">
        <v>-0.49127182044887779</v>
      </c>
      <c r="BL5" s="19">
        <v>-0.49127182044887779</v>
      </c>
      <c r="BM5" s="19">
        <v>-0.49127182044887779</v>
      </c>
    </row>
    <row r="6" spans="2:68" ht="12" customHeight="1" x14ac:dyDescent="0.2">
      <c r="B6" s="36" t="s">
        <v>47</v>
      </c>
      <c r="C6" s="18" t="s">
        <v>19</v>
      </c>
      <c r="E6" s="80">
        <v>0</v>
      </c>
      <c r="F6" s="80">
        <v>-4.061493715591666E-3</v>
      </c>
      <c r="G6" s="80">
        <v>-7.894463488106282E-3</v>
      </c>
      <c r="H6" s="80">
        <v>-1.5813859752135499E-2</v>
      </c>
      <c r="I6" s="80">
        <v>-1.5086738115072933E-2</v>
      </c>
      <c r="J6" s="80">
        <v>-1.8067936827029028E-2</v>
      </c>
      <c r="K6" s="80">
        <v>-2.1630832848634894E-2</v>
      </c>
      <c r="L6" s="80">
        <v>-3.0954118807181318E-2</v>
      </c>
      <c r="M6" s="80">
        <v>-2.9936148515294008E-2</v>
      </c>
      <c r="N6" s="80">
        <v>-2.6778363120051409E-2</v>
      </c>
      <c r="O6" s="80">
        <v>-3.6054357718576284E-2</v>
      </c>
      <c r="P6" s="80">
        <v>-5.8075585037993566E-2</v>
      </c>
      <c r="Q6" s="80">
        <v>-6.3851008326660977E-2</v>
      </c>
      <c r="R6" s="80">
        <v>-7.2254456960710908E-2</v>
      </c>
      <c r="S6" s="80">
        <v>-7.9027075637349634E-2</v>
      </c>
      <c r="T6" s="80">
        <v>-6.9063632040377743E-2</v>
      </c>
      <c r="U6" s="80">
        <v>-7.2460328830655105E-2</v>
      </c>
      <c r="V6" s="80">
        <v>-7.9482246354286593E-2</v>
      </c>
      <c r="W6" s="80">
        <v>-7.9513408710160577E-2</v>
      </c>
      <c r="X6" s="80">
        <v>-9.2352886077038079E-2</v>
      </c>
      <c r="Y6" s="80">
        <v>-8.5652979564105614E-2</v>
      </c>
      <c r="Z6" s="80">
        <v>-7.1027447207192729E-2</v>
      </c>
      <c r="AA6" s="80">
        <v>-7.3748959620197924E-2</v>
      </c>
      <c r="AB6" s="80">
        <v>-5.562330516221721E-2</v>
      </c>
      <c r="AC6" s="80">
        <v>-5.9186201183823214E-2</v>
      </c>
      <c r="AD6" s="80">
        <v>-6.3746292593400533E-2</v>
      </c>
      <c r="AE6" s="80">
        <v>-7.2482139690107625E-2</v>
      </c>
      <c r="AF6" s="80">
        <v>-0.10437267649106871</v>
      </c>
      <c r="AG6" s="80">
        <v>-0.10704225164428351</v>
      </c>
      <c r="AH6" s="80">
        <v>-0.11589236071252912</v>
      </c>
      <c r="AI6" s="80">
        <v>-0.11670258196525594</v>
      </c>
      <c r="AJ6" s="80">
        <v>-0.10137192134072393</v>
      </c>
      <c r="AK6" s="80">
        <v>-0.10069673696345177</v>
      </c>
      <c r="AL6" s="80">
        <v>-0.1028573269707229</v>
      </c>
      <c r="AM6" s="80">
        <v>-0.10381297255086196</v>
      </c>
      <c r="AN6" s="80">
        <v>-8.8115279490420445E-2</v>
      </c>
      <c r="AO6" s="80">
        <v>-8.4832844671681465E-2</v>
      </c>
      <c r="AP6" s="80">
        <v>-8.5071756066716228E-2</v>
      </c>
      <c r="AQ6" s="80">
        <v>-8.8447677953077453E-2</v>
      </c>
      <c r="AR6" s="80">
        <v>-6.2053429990789083E-2</v>
      </c>
      <c r="AS6" s="80">
        <v>-6.2541640232816748E-2</v>
      </c>
      <c r="AT6" s="80">
        <v>-6.8410550589106264E-2</v>
      </c>
      <c r="AU6" s="80">
        <v>-6.7943115250994598E-2</v>
      </c>
      <c r="AV6" s="80">
        <v>-6.5263400592921808E-2</v>
      </c>
      <c r="AW6" s="80">
        <v>-6.6052846941732496E-2</v>
      </c>
      <c r="AX6" s="80">
        <v>-6.6541057183760161E-2</v>
      </c>
      <c r="AY6" s="80">
        <v>-6.7205854109074328E-2</v>
      </c>
      <c r="AZ6" s="105">
        <v>-6.3241090872660943E-2</v>
      </c>
      <c r="BA6" s="80">
        <v>2.9903318447798598E-2</v>
      </c>
      <c r="BB6" s="80">
        <v>2.6132673387031957E-2</v>
      </c>
      <c r="BC6" s="80">
        <v>2.7503817045492554E-2</v>
      </c>
      <c r="BD6" s="105">
        <v>3.1700347636538596E-2</v>
      </c>
      <c r="BE6" s="105">
        <v>1.3141679463212626E-2</v>
      </c>
      <c r="BF6" s="105">
        <v>9.8280822885996599E-3</v>
      </c>
      <c r="BG6" s="105">
        <v>8.3946139183908031E-3</v>
      </c>
      <c r="BH6" s="80">
        <v>9.6722705092291503E-3</v>
      </c>
      <c r="BI6" s="80">
        <v>2.2841922724117581E-3</v>
      </c>
      <c r="BJ6" s="80">
        <v>2.720465254649156E-3</v>
      </c>
      <c r="BK6" s="80">
        <v>3.4787492475857108E-3</v>
      </c>
      <c r="BL6" s="80">
        <v>7.9972908493307678E-3</v>
      </c>
      <c r="BM6" s="80">
        <v>2.8611453257152846E-2</v>
      </c>
    </row>
    <row r="7" spans="2:68" ht="12" customHeight="1" x14ac:dyDescent="0.2">
      <c r="B7" s="15" t="s">
        <v>16</v>
      </c>
      <c r="C7" s="18"/>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105"/>
      <c r="BA7" s="80"/>
      <c r="BB7" s="80"/>
      <c r="BC7" s="80"/>
      <c r="BD7" s="105"/>
      <c r="BE7" s="105"/>
      <c r="BF7" s="81"/>
      <c r="BG7" s="81"/>
      <c r="BH7" s="81"/>
      <c r="BI7" s="81"/>
      <c r="BJ7" s="81"/>
      <c r="BK7" s="81"/>
      <c r="BL7" s="81"/>
      <c r="BM7" s="81"/>
    </row>
    <row r="8" spans="2:68" ht="12" customHeight="1" x14ac:dyDescent="0.2">
      <c r="B8" s="16" t="s">
        <v>22</v>
      </c>
      <c r="C8" s="7" t="s">
        <v>12</v>
      </c>
      <c r="E8" s="80">
        <v>0</v>
      </c>
      <c r="F8" s="80">
        <v>1.2269650725691455E-2</v>
      </c>
      <c r="G8" s="80">
        <v>-9.9195838094248784E-2</v>
      </c>
      <c r="H8" s="80">
        <v>-0.12110322339214015</v>
      </c>
      <c r="I8" s="80">
        <v>-0.13964124974615952</v>
      </c>
      <c r="J8" s="80">
        <v>-0.156087032515936</v>
      </c>
      <c r="K8" s="80">
        <v>-0.1907941816421104</v>
      </c>
      <c r="L8" s="80">
        <v>-0.21184480989503207</v>
      </c>
      <c r="M8" s="80">
        <v>-0.2182328293993549</v>
      </c>
      <c r="N8" s="80">
        <v>-0.2524675376399162</v>
      </c>
      <c r="O8" s="80">
        <v>-0.33872373435718034</v>
      </c>
      <c r="P8" s="80">
        <v>-0.35811793007592352</v>
      </c>
      <c r="Q8" s="80">
        <v>-0.38311251053577156</v>
      </c>
      <c r="R8" s="80">
        <v>-0.38823269636578156</v>
      </c>
      <c r="S8" s="80">
        <v>-0.4285731940301104</v>
      </c>
      <c r="T8" s="80">
        <v>-0.44721759883135048</v>
      </c>
      <c r="U8" s="80">
        <v>-0.43297015467143185</v>
      </c>
      <c r="V8" s="80">
        <v>-0.46673046497021414</v>
      </c>
      <c r="W8" s="80">
        <v>-0.51263197536594596</v>
      </c>
      <c r="X8" s="80">
        <v>-0.53576938093954929</v>
      </c>
      <c r="Y8" s="80">
        <v>-0.52986735117121964</v>
      </c>
      <c r="Z8" s="80">
        <v>-0.5135298086617015</v>
      </c>
      <c r="AA8" s="80">
        <v>-0.52085269884224761</v>
      </c>
      <c r="AB8" s="80">
        <v>-0.51994447363354945</v>
      </c>
      <c r="AC8" s="80">
        <v>-0.53291249232494131</v>
      </c>
      <c r="AD8" s="80">
        <v>-0.51955976155414729</v>
      </c>
      <c r="AE8" s="80">
        <v>-0.5537485542461984</v>
      </c>
      <c r="AF8" s="80">
        <v>-0.51763906284257388</v>
      </c>
      <c r="AG8" s="80">
        <v>-0.51468326822508048</v>
      </c>
      <c r="AH8" s="80">
        <v>-0.52233057810083761</v>
      </c>
      <c r="AI8" s="80">
        <v>-0.49294376143334295</v>
      </c>
      <c r="AJ8" s="80">
        <v>-0.49031882574580898</v>
      </c>
      <c r="AK8" s="80">
        <v>-0.48169592337129774</v>
      </c>
      <c r="AL8" s="80">
        <v>-0.47257423512432323</v>
      </c>
      <c r="AM8" s="80">
        <v>-0.4269194267125947</v>
      </c>
      <c r="AN8" s="80">
        <v>-0.42601432711898196</v>
      </c>
      <c r="AO8" s="80">
        <v>-0.39922753483941797</v>
      </c>
      <c r="AP8" s="80">
        <v>-0.40411818056257282</v>
      </c>
      <c r="AQ8" s="80">
        <v>-0.37295733011628868</v>
      </c>
      <c r="AR8" s="80">
        <v>-0.36394330918851853</v>
      </c>
      <c r="AS8" s="80">
        <v>-0.34413782551714139</v>
      </c>
      <c r="AT8" s="80">
        <v>-0.33488870729901782</v>
      </c>
      <c r="AU8" s="80">
        <v>-0.30118975891225114</v>
      </c>
      <c r="AV8" s="80">
        <v>-0.27626609890444936</v>
      </c>
      <c r="AW8" s="80">
        <v>-0.25096594805384109</v>
      </c>
      <c r="AX8" s="80">
        <v>-0.23740640857454698</v>
      </c>
      <c r="AY8" s="80">
        <v>-0.19093081676109944</v>
      </c>
      <c r="AZ8" s="80">
        <v>-0.16071077023060304</v>
      </c>
      <c r="BA8" s="80">
        <v>-0.11752417038805035</v>
      </c>
      <c r="BB8" s="80">
        <v>-0.10478523961344102</v>
      </c>
      <c r="BC8" s="80">
        <v>-9.2626533300815911E-2</v>
      </c>
      <c r="BD8" s="80">
        <v>-5.9860982742606643E-2</v>
      </c>
      <c r="BE8" s="80">
        <v>-6.4500649785938141E-2</v>
      </c>
      <c r="BF8" s="80">
        <v>-3.4856412263670977E-2</v>
      </c>
      <c r="BG8" s="80">
        <v>1.2670792783080281E-2</v>
      </c>
      <c r="BH8" s="80">
        <v>2.3615075108604031E-2</v>
      </c>
      <c r="BI8" s="80">
        <v>3.3613442083065527E-2</v>
      </c>
      <c r="BJ8" s="80">
        <v>4.9308545241343087E-2</v>
      </c>
      <c r="BK8" s="80">
        <v>7.0071682324365267E-2</v>
      </c>
      <c r="BL8" s="80">
        <v>8.9281118223554626E-2</v>
      </c>
      <c r="BM8" s="80">
        <v>0.10877381094521092</v>
      </c>
    </row>
    <row r="9" spans="2:68" ht="12" customHeight="1" x14ac:dyDescent="0.2">
      <c r="B9" s="16" t="s">
        <v>22</v>
      </c>
      <c r="C9" s="7" t="s">
        <v>17</v>
      </c>
      <c r="E9" s="80">
        <v>0</v>
      </c>
      <c r="F9" s="80">
        <v>3.8200312845611886E-2</v>
      </c>
      <c r="G9" s="80">
        <v>-3.6287341362222642E-2</v>
      </c>
      <c r="H9" s="80">
        <v>-5.0522092389014263E-2</v>
      </c>
      <c r="I9" s="80">
        <v>-7.9752076685630974E-2</v>
      </c>
      <c r="J9" s="80">
        <v>-9.520325871656117E-2</v>
      </c>
      <c r="K9" s="80">
        <v>-9.8544963114119505E-2</v>
      </c>
      <c r="L9" s="80">
        <v>-0.14989539244689337</v>
      </c>
      <c r="M9" s="80">
        <v>-0.1398369783052941</v>
      </c>
      <c r="N9" s="80">
        <v>-0.1758122378388364</v>
      </c>
      <c r="O9" s="80">
        <v>-0.28597437374336959</v>
      </c>
      <c r="P9" s="80">
        <v>-0.34049928841636112</v>
      </c>
      <c r="Q9" s="80">
        <v>-0.36890392855225351</v>
      </c>
      <c r="R9" s="80">
        <v>-0.38816165345586401</v>
      </c>
      <c r="S9" s="80">
        <v>-0.38495284734071</v>
      </c>
      <c r="T9" s="80">
        <v>-0.38001100604931015</v>
      </c>
      <c r="U9" s="80">
        <v>-0.38821312142335007</v>
      </c>
      <c r="V9" s="80">
        <v>-0.41202742433366973</v>
      </c>
      <c r="W9" s="80">
        <v>-0.46840776394224598</v>
      </c>
      <c r="X9" s="80">
        <v>-0.48632351563690662</v>
      </c>
      <c r="Y9" s="80">
        <v>-0.4846485390086735</v>
      </c>
      <c r="Z9" s="80">
        <v>-0.46628627356650404</v>
      </c>
      <c r="AA9" s="80">
        <v>-0.44735880853250048</v>
      </c>
      <c r="AB9" s="80">
        <v>-0.4599842576631033</v>
      </c>
      <c r="AC9" s="80">
        <v>-0.475580864021446</v>
      </c>
      <c r="AD9" s="80">
        <v>-0.44240716138364428</v>
      </c>
      <c r="AE9" s="80">
        <v>-0.4911597506088014</v>
      </c>
      <c r="AF9" s="80">
        <v>-0.44275983578943379</v>
      </c>
      <c r="AG9" s="80">
        <v>-0.42872134722479638</v>
      </c>
      <c r="AH9" s="80">
        <v>-0.42358093331538715</v>
      </c>
      <c r="AI9" s="80">
        <v>-0.34045015529523553</v>
      </c>
      <c r="AJ9" s="80">
        <v>-0.34887239209988685</v>
      </c>
      <c r="AK9" s="80">
        <v>-0.32664477247615709</v>
      </c>
      <c r="AL9" s="80">
        <v>-0.30757707684071994</v>
      </c>
      <c r="AM9" s="80">
        <v>-0.20242383137300959</v>
      </c>
      <c r="AN9" s="80">
        <v>-0.19849940810789921</v>
      </c>
      <c r="AO9" s="80">
        <v>-0.17807095626595959</v>
      </c>
      <c r="AP9" s="80">
        <v>-0.17077774293824768</v>
      </c>
      <c r="AQ9" s="80">
        <v>-0.11524917439023015</v>
      </c>
      <c r="AR9" s="80">
        <v>-8.9042769262403149E-2</v>
      </c>
      <c r="AS9" s="80">
        <v>-7.2007959077812031E-2</v>
      </c>
      <c r="AT9" s="80">
        <v>-5.8769304313943241E-2</v>
      </c>
      <c r="AU9" s="80">
        <v>-2.4338719989219239E-2</v>
      </c>
      <c r="AV9" s="80">
        <v>-3.3472712893328482E-2</v>
      </c>
      <c r="AW9" s="80">
        <v>-1.406223134327627E-2</v>
      </c>
      <c r="AX9" s="80">
        <v>-2.1537225080253762E-2</v>
      </c>
      <c r="AY9" s="80">
        <v>4.2022065884496126E-2</v>
      </c>
      <c r="AZ9" s="80">
        <v>8.2228942968109273E-2</v>
      </c>
      <c r="BA9" s="80">
        <v>0.14227975118057712</v>
      </c>
      <c r="BB9" s="80">
        <v>0.16829787422911091</v>
      </c>
      <c r="BC9" s="80">
        <v>0.18579752288882415</v>
      </c>
      <c r="BD9" s="80">
        <v>0.22606234181109544</v>
      </c>
      <c r="BE9" s="80">
        <v>0.23122659633639139</v>
      </c>
      <c r="BF9" s="80">
        <v>0.25490800096430677</v>
      </c>
      <c r="BG9" s="80">
        <v>0.31582414367567613</v>
      </c>
      <c r="BH9" s="80">
        <v>0.31859453821554257</v>
      </c>
      <c r="BI9" s="80">
        <v>0.32900242061712259</v>
      </c>
      <c r="BJ9" s="80">
        <v>0.33401344964699564</v>
      </c>
      <c r="BK9" s="80">
        <v>0.32930105986091601</v>
      </c>
      <c r="BL9" s="80">
        <v>0.34758755800645036</v>
      </c>
      <c r="BM9" s="80">
        <v>0.36254502017703333</v>
      </c>
    </row>
    <row r="10" spans="2:68" ht="12" customHeight="1" x14ac:dyDescent="0.2">
      <c r="B10" s="17" t="s">
        <v>22</v>
      </c>
      <c r="C10" s="7" t="s">
        <v>18</v>
      </c>
      <c r="E10" s="80">
        <v>0</v>
      </c>
      <c r="F10" s="80">
        <v>1.1599305470184652E-2</v>
      </c>
      <c r="G10" s="80">
        <v>-0.10862499201881556</v>
      </c>
      <c r="H10" s="80">
        <v>-0.12551309796555679</v>
      </c>
      <c r="I10" s="80">
        <v>-0.14712030838197923</v>
      </c>
      <c r="J10" s="80">
        <v>-0.16850780989483063</v>
      </c>
      <c r="K10" s="80">
        <v>-0.22329761646903948</v>
      </c>
      <c r="L10" s="80">
        <v>-0.23709632786693297</v>
      </c>
      <c r="M10" s="80">
        <v>-0.25175009217469507</v>
      </c>
      <c r="N10" s="80">
        <v>-0.27848358160570091</v>
      </c>
      <c r="O10" s="80">
        <v>-0.36451817658560742</v>
      </c>
      <c r="P10" s="80">
        <v>-0.37002348341546171</v>
      </c>
      <c r="Q10" s="80">
        <v>-0.37949486217340839</v>
      </c>
      <c r="R10" s="80">
        <v>-0.38962324726770065</v>
      </c>
      <c r="S10" s="80">
        <v>-0.44177511753319065</v>
      </c>
      <c r="T10" s="80">
        <v>-0.47254113736789261</v>
      </c>
      <c r="U10" s="80">
        <v>-0.44128021982234267</v>
      </c>
      <c r="V10" s="80">
        <v>-0.47399900195554412</v>
      </c>
      <c r="W10" s="80">
        <v>-0.50841046226928321</v>
      </c>
      <c r="X10" s="80">
        <v>-0.52996895546421363</v>
      </c>
      <c r="Y10" s="80">
        <v>-0.53288113479928334</v>
      </c>
      <c r="Z10" s="80">
        <v>-0.51775686180179814</v>
      </c>
      <c r="AA10" s="80">
        <v>-0.5218776068775266</v>
      </c>
      <c r="AB10" s="80">
        <v>-0.51390582629055426</v>
      </c>
      <c r="AC10" s="80">
        <v>-0.52741122919503847</v>
      </c>
      <c r="AD10" s="80">
        <v>-0.52969804103825846</v>
      </c>
      <c r="AE10" s="80">
        <v>-0.54564347070234342</v>
      </c>
      <c r="AF10" s="80">
        <v>-0.52838674710441846</v>
      </c>
      <c r="AG10" s="80">
        <v>-0.52332019593859391</v>
      </c>
      <c r="AH10" s="80">
        <v>-0.5404409800863893</v>
      </c>
      <c r="AI10" s="80">
        <v>-0.53490959044544251</v>
      </c>
      <c r="AJ10" s="80">
        <v>-0.52763655831683232</v>
      </c>
      <c r="AK10" s="80">
        <v>-0.53090812919499142</v>
      </c>
      <c r="AL10" s="80">
        <v>-0.53259506568763482</v>
      </c>
      <c r="AM10" s="80">
        <v>-0.51448535322945865</v>
      </c>
      <c r="AN10" s="80">
        <v>-0.5162948749184767</v>
      </c>
      <c r="AO10" s="80">
        <v>-0.48909811942480108</v>
      </c>
      <c r="AP10" s="80">
        <v>-0.49145142525521118</v>
      </c>
      <c r="AQ10" s="80">
        <v>-0.47279999288276475</v>
      </c>
      <c r="AR10" s="80">
        <v>-0.47537574281879819</v>
      </c>
      <c r="AS10" s="80">
        <v>-0.46058953849857115</v>
      </c>
      <c r="AT10" s="80">
        <v>-0.43912098627112978</v>
      </c>
      <c r="AU10" s="80">
        <v>-0.40230687973017987</v>
      </c>
      <c r="AV10" s="80">
        <v>-0.3660864923500653</v>
      </c>
      <c r="AW10" s="80">
        <v>-0.34105449613910283</v>
      </c>
      <c r="AX10" s="80">
        <v>-0.31594719090144463</v>
      </c>
      <c r="AY10" s="80">
        <v>-0.30464550022451625</v>
      </c>
      <c r="AZ10" s="80">
        <v>-0.28645247455302758</v>
      </c>
      <c r="BA10" s="80">
        <v>-0.26201958323208702</v>
      </c>
      <c r="BB10" s="80">
        <v>-0.25952187752480166</v>
      </c>
      <c r="BC10" s="80">
        <v>-0.24656441271110394</v>
      </c>
      <c r="BD10" s="80">
        <v>-0.22028592226517726</v>
      </c>
      <c r="BE10" s="80">
        <v>-0.23983384618924272</v>
      </c>
      <c r="BF10" s="80">
        <v>-0.2165796766755565</v>
      </c>
      <c r="BG10" s="80">
        <v>-0.17909400707086104</v>
      </c>
      <c r="BH10" s="80">
        <v>-0.16501312503324317</v>
      </c>
      <c r="BI10" s="80">
        <v>-0.16571335560162181</v>
      </c>
      <c r="BJ10" s="80">
        <v>-0.14266850753954871</v>
      </c>
      <c r="BK10" s="80">
        <v>-0.12183673470645218</v>
      </c>
      <c r="BL10" s="80">
        <v>-9.8918108480327838E-2</v>
      </c>
      <c r="BM10" s="80">
        <v>-7.7709522006812692E-2</v>
      </c>
    </row>
    <row r="12" spans="2:68" ht="12" customHeight="1" x14ac:dyDescent="0.2">
      <c r="B12" s="141" t="s">
        <v>48</v>
      </c>
      <c r="C12" s="141"/>
      <c r="D12" s="141"/>
    </row>
    <row r="13" spans="2:68" ht="12" customHeight="1" x14ac:dyDescent="0.2">
      <c r="B13" s="139" t="s">
        <v>49</v>
      </c>
      <c r="C13" s="140"/>
      <c r="D13" s="140"/>
    </row>
    <row r="17" spans="1:60" ht="12" customHeight="1" x14ac:dyDescent="0.2">
      <c r="F17" s="5"/>
      <c r="G17" s="8"/>
      <c r="I17" s="5"/>
      <c r="J17" s="8"/>
      <c r="L17" s="5"/>
      <c r="M17" s="8"/>
      <c r="N17" s="8"/>
    </row>
    <row r="18" spans="1:60" ht="24.95" customHeight="1" x14ac:dyDescent="0.25">
      <c r="C18" s="142" t="s">
        <v>70</v>
      </c>
      <c r="D18" s="143"/>
      <c r="E18" s="143"/>
      <c r="F18" s="143"/>
      <c r="G18" s="143"/>
      <c r="H18" s="143"/>
      <c r="I18" s="143"/>
      <c r="J18" s="143"/>
      <c r="K18" s="143"/>
      <c r="L18" s="143"/>
      <c r="M18" s="143"/>
      <c r="N18" s="143"/>
      <c r="O18" s="143"/>
      <c r="P18" s="144"/>
      <c r="V18" s="33"/>
      <c r="AM18" s="10"/>
      <c r="AS18" s="10"/>
      <c r="AY18" s="10"/>
      <c r="BE18" s="10"/>
      <c r="BH18" s="10"/>
    </row>
    <row r="19" spans="1:60" ht="24.95" customHeight="1" x14ac:dyDescent="0.2">
      <c r="B19" s="8" t="s">
        <v>32</v>
      </c>
      <c r="C19" s="145" t="s">
        <v>35</v>
      </c>
      <c r="D19" s="146"/>
      <c r="E19" s="146"/>
      <c r="F19" s="146"/>
      <c r="G19" s="146"/>
      <c r="H19" s="146"/>
      <c r="I19" s="146"/>
      <c r="J19" s="146"/>
      <c r="K19" s="146"/>
      <c r="L19" s="146"/>
      <c r="M19" s="146"/>
      <c r="N19" s="146"/>
      <c r="O19" s="146"/>
      <c r="P19" s="147"/>
      <c r="V19" s="82"/>
      <c r="W19" s="82"/>
      <c r="X19" s="82"/>
      <c r="Y19" s="82"/>
      <c r="Z19" s="82"/>
      <c r="AA19" s="82"/>
      <c r="AB19" s="82"/>
      <c r="AC19" s="82"/>
      <c r="AD19" s="82"/>
      <c r="AE19" s="82"/>
      <c r="AF19" s="82"/>
      <c r="AG19" s="82"/>
      <c r="AM19" s="10"/>
      <c r="AS19" s="10"/>
      <c r="AY19" s="10"/>
      <c r="BE19" s="10"/>
      <c r="BH19" s="10"/>
    </row>
    <row r="20" spans="1:60" ht="24.95" customHeight="1" x14ac:dyDescent="0.2">
      <c r="B20" s="6"/>
      <c r="C20" s="148" t="s">
        <v>29</v>
      </c>
      <c r="D20" s="149"/>
      <c r="E20" s="154" t="s">
        <v>26</v>
      </c>
      <c r="F20" s="155"/>
      <c r="G20" s="156"/>
      <c r="H20" s="157" t="s">
        <v>36</v>
      </c>
      <c r="I20" s="158"/>
      <c r="J20" s="159"/>
      <c r="K20" s="160" t="s">
        <v>20</v>
      </c>
      <c r="L20" s="161"/>
      <c r="M20" s="162"/>
      <c r="N20" s="163" t="s">
        <v>21</v>
      </c>
      <c r="O20" s="164"/>
      <c r="P20" s="165"/>
      <c r="V20" s="82"/>
      <c r="W20" s="82"/>
      <c r="X20" s="82"/>
      <c r="Y20" s="82"/>
      <c r="Z20" s="82"/>
      <c r="AA20" s="82"/>
      <c r="AB20" s="82"/>
      <c r="AC20" s="82"/>
      <c r="AD20" s="82"/>
      <c r="AE20" s="82"/>
      <c r="AF20" s="82"/>
      <c r="AG20" s="82"/>
      <c r="AM20" s="10"/>
      <c r="AS20" s="10"/>
      <c r="AY20" s="10"/>
      <c r="BE20" s="10"/>
      <c r="BH20" s="10"/>
    </row>
    <row r="21" spans="1:60" ht="69.95" customHeight="1" x14ac:dyDescent="0.2">
      <c r="B21" s="6"/>
      <c r="C21" s="150"/>
      <c r="D21" s="151"/>
      <c r="E21" s="166" t="s">
        <v>37</v>
      </c>
      <c r="F21" s="167"/>
      <c r="G21" s="168"/>
      <c r="H21" s="169" t="s">
        <v>38</v>
      </c>
      <c r="I21" s="170"/>
      <c r="J21" s="171"/>
      <c r="K21" s="127" t="s">
        <v>39</v>
      </c>
      <c r="L21" s="128"/>
      <c r="M21" s="129"/>
      <c r="N21" s="133" t="s">
        <v>43</v>
      </c>
      <c r="O21" s="134"/>
      <c r="P21" s="135"/>
      <c r="V21" s="82"/>
      <c r="W21" s="82"/>
      <c r="X21" s="82"/>
      <c r="Y21" s="82"/>
      <c r="Z21" s="82"/>
      <c r="AA21" s="82"/>
      <c r="AB21" s="82"/>
      <c r="AC21" s="82"/>
      <c r="AD21" s="82"/>
      <c r="AE21" s="82"/>
      <c r="AF21" s="82"/>
      <c r="AG21" s="82"/>
      <c r="AM21" s="10"/>
      <c r="AS21" s="10"/>
      <c r="AY21" s="10"/>
      <c r="BE21" s="10"/>
      <c r="BH21" s="10"/>
    </row>
    <row r="22" spans="1:60" ht="24.95" customHeight="1" x14ac:dyDescent="0.2">
      <c r="B22" s="6"/>
      <c r="C22" s="152"/>
      <c r="D22" s="153"/>
      <c r="E22" s="20" t="s">
        <v>45</v>
      </c>
      <c r="F22" s="20" t="s">
        <v>40</v>
      </c>
      <c r="G22" s="21" t="s">
        <v>71</v>
      </c>
      <c r="H22" s="22" t="s">
        <v>45</v>
      </c>
      <c r="I22" s="22" t="s">
        <v>40</v>
      </c>
      <c r="J22" s="23" t="s">
        <v>71</v>
      </c>
      <c r="K22" s="24" t="s">
        <v>45</v>
      </c>
      <c r="L22" s="24">
        <v>2003</v>
      </c>
      <c r="M22" s="25">
        <v>2017</v>
      </c>
      <c r="N22" s="136" t="s">
        <v>46</v>
      </c>
      <c r="O22" s="137"/>
      <c r="P22" s="138"/>
      <c r="V22" s="82"/>
      <c r="W22" s="82"/>
      <c r="X22" s="82"/>
      <c r="Y22" s="82"/>
      <c r="Z22" s="82"/>
      <c r="AA22" s="82"/>
      <c r="AB22" s="82"/>
      <c r="AC22" s="82"/>
      <c r="AD22" s="82"/>
      <c r="AE22" s="82"/>
      <c r="AF22" s="82"/>
      <c r="AG22" s="82"/>
      <c r="AM22" s="10"/>
      <c r="AS22" s="10"/>
      <c r="AY22" s="10"/>
      <c r="BE22" s="10"/>
      <c r="BH22" s="10"/>
    </row>
    <row r="23" spans="1:60" ht="12" customHeight="1" x14ac:dyDescent="0.2">
      <c r="B23" s="6"/>
      <c r="C23" s="49" t="s">
        <v>0</v>
      </c>
      <c r="D23" s="77" t="s">
        <v>60</v>
      </c>
      <c r="E23" s="50">
        <v>1</v>
      </c>
      <c r="F23" s="51">
        <v>25.823376431899661</v>
      </c>
      <c r="G23" s="52">
        <v>34.497720563331875</v>
      </c>
      <c r="H23" s="50">
        <v>1</v>
      </c>
      <c r="I23" s="51">
        <v>6.0785171900872994</v>
      </c>
      <c r="J23" s="52">
        <v>9.2998464377331231</v>
      </c>
      <c r="K23" s="50">
        <v>0</v>
      </c>
      <c r="L23" s="51">
        <v>2.2473247508633074</v>
      </c>
      <c r="M23" s="52">
        <v>4.3746271624577453</v>
      </c>
      <c r="N23" s="28"/>
      <c r="O23" s="107">
        <v>2</v>
      </c>
      <c r="P23" s="69"/>
      <c r="V23" s="82"/>
      <c r="W23" s="82"/>
      <c r="X23" s="82"/>
      <c r="Y23" s="82"/>
      <c r="Z23" s="82"/>
      <c r="AA23" s="82"/>
      <c r="AB23" s="82"/>
      <c r="AC23" s="82"/>
      <c r="AD23" s="82"/>
      <c r="AE23" s="82"/>
      <c r="AF23" s="82"/>
      <c r="AG23" s="82"/>
      <c r="AM23" s="10"/>
      <c r="AS23" s="10"/>
      <c r="AY23" s="10"/>
      <c r="BE23" s="10"/>
      <c r="BH23" s="10"/>
    </row>
    <row r="24" spans="1:60" ht="12" customHeight="1" x14ac:dyDescent="0.2">
      <c r="B24" s="6"/>
      <c r="C24" s="53" t="s">
        <v>1</v>
      </c>
      <c r="D24" s="54"/>
      <c r="E24" s="55">
        <v>1</v>
      </c>
      <c r="F24" s="56">
        <v>19.904909744949002</v>
      </c>
      <c r="G24" s="57">
        <v>25.946861643725111</v>
      </c>
      <c r="H24" s="55">
        <v>1</v>
      </c>
      <c r="I24" s="56">
        <v>4.7104064554340255</v>
      </c>
      <c r="J24" s="57">
        <v>5.7495528621981151</v>
      </c>
      <c r="K24" s="55">
        <v>0</v>
      </c>
      <c r="L24" s="56">
        <v>2.2236552405165799</v>
      </c>
      <c r="M24" s="57">
        <v>2.8795316386108247</v>
      </c>
      <c r="N24" s="29"/>
      <c r="O24" s="108">
        <v>2</v>
      </c>
      <c r="P24" s="35"/>
      <c r="V24" s="32"/>
      <c r="AM24" s="10"/>
      <c r="AS24" s="10"/>
      <c r="AY24" s="10"/>
      <c r="BE24" s="10"/>
      <c r="BH24" s="10"/>
    </row>
    <row r="25" spans="1:60" ht="12" customHeight="1" x14ac:dyDescent="0.2">
      <c r="B25" s="6"/>
      <c r="C25" s="53" t="s">
        <v>2</v>
      </c>
      <c r="D25" s="78" t="s">
        <v>60</v>
      </c>
      <c r="E25" s="55">
        <v>1</v>
      </c>
      <c r="F25" s="56">
        <v>22.377079267971038</v>
      </c>
      <c r="G25" s="57">
        <v>35.371942416837719</v>
      </c>
      <c r="H25" s="55">
        <v>1</v>
      </c>
      <c r="I25" s="56">
        <v>5.265516758555302</v>
      </c>
      <c r="J25" s="57">
        <v>8.3065665503051527</v>
      </c>
      <c r="K25" s="55">
        <v>0</v>
      </c>
      <c r="L25" s="56">
        <v>2.0817340080334739</v>
      </c>
      <c r="M25" s="57">
        <v>4.5871858845783802</v>
      </c>
      <c r="N25" s="29"/>
      <c r="O25" s="108">
        <v>2</v>
      </c>
      <c r="P25" s="35"/>
      <c r="V25" s="34"/>
      <c r="AM25" s="10"/>
      <c r="AS25" s="10"/>
      <c r="AY25" s="10"/>
      <c r="BE25" s="10"/>
      <c r="BH25" s="10"/>
    </row>
    <row r="26" spans="1:60" ht="12" customHeight="1" x14ac:dyDescent="0.2">
      <c r="B26" s="6"/>
      <c r="C26" s="58" t="s">
        <v>3</v>
      </c>
      <c r="D26" s="59"/>
      <c r="E26" s="60">
        <v>1</v>
      </c>
      <c r="F26" s="61">
        <v>22.243005516518725</v>
      </c>
      <c r="G26" s="62">
        <v>27.671477098936993</v>
      </c>
      <c r="H26" s="60">
        <v>1</v>
      </c>
      <c r="I26" s="61">
        <v>5.369152609299281</v>
      </c>
      <c r="J26" s="62">
        <v>6.0881333902419579</v>
      </c>
      <c r="K26" s="60">
        <v>0</v>
      </c>
      <c r="L26" s="61">
        <v>1.3812095751089948</v>
      </c>
      <c r="M26" s="62">
        <v>2.0340157404691954</v>
      </c>
      <c r="N26" s="71"/>
      <c r="O26" s="72">
        <v>2</v>
      </c>
      <c r="P26" s="73"/>
      <c r="V26" s="8"/>
      <c r="AM26" s="10"/>
      <c r="AS26" s="10"/>
      <c r="AY26" s="10"/>
      <c r="BE26" s="10"/>
      <c r="BH26" s="10"/>
    </row>
    <row r="27" spans="1:60" ht="12" customHeight="1" x14ac:dyDescent="0.2">
      <c r="B27" s="6"/>
      <c r="C27" s="58" t="s">
        <v>4</v>
      </c>
      <c r="D27" s="79" t="s">
        <v>60</v>
      </c>
      <c r="E27" s="60">
        <v>1</v>
      </c>
      <c r="F27" s="61">
        <v>22.717714131248581</v>
      </c>
      <c r="G27" s="62">
        <v>30.164332668991687</v>
      </c>
      <c r="H27" s="60">
        <v>1</v>
      </c>
      <c r="I27" s="61">
        <v>6.0030837035249238</v>
      </c>
      <c r="J27" s="62">
        <v>7.7925824863193611</v>
      </c>
      <c r="K27" s="60">
        <v>-1</v>
      </c>
      <c r="L27" s="61">
        <v>2.5742879812493045</v>
      </c>
      <c r="M27" s="62">
        <v>2.0521666716235911</v>
      </c>
      <c r="N27" s="71"/>
      <c r="O27" s="72">
        <v>1</v>
      </c>
      <c r="P27" s="73"/>
      <c r="V27" s="8"/>
      <c r="AM27" s="10"/>
      <c r="AS27" s="10"/>
      <c r="AY27" s="10"/>
      <c r="BE27" s="10"/>
      <c r="BH27" s="10"/>
    </row>
    <row r="28" spans="1:60" ht="12" customHeight="1" x14ac:dyDescent="0.2">
      <c r="B28" s="6"/>
      <c r="C28" s="58" t="s">
        <v>5</v>
      </c>
      <c r="D28" s="79"/>
      <c r="E28" s="60">
        <v>-1</v>
      </c>
      <c r="F28" s="61">
        <v>25.177900076164377</v>
      </c>
      <c r="G28" s="62">
        <v>24.183286328645778</v>
      </c>
      <c r="H28" s="60">
        <v>0</v>
      </c>
      <c r="I28" s="61">
        <v>5.6180938584496198</v>
      </c>
      <c r="J28" s="62">
        <v>5.6140255008116409</v>
      </c>
      <c r="K28" s="60">
        <v>-1</v>
      </c>
      <c r="L28" s="61">
        <v>3.0802820293679565</v>
      </c>
      <c r="M28" s="62">
        <v>2.5178683299960909</v>
      </c>
      <c r="N28" s="71"/>
      <c r="O28" s="72">
        <v>-2</v>
      </c>
      <c r="P28" s="73"/>
      <c r="V28" s="8"/>
      <c r="AM28" s="10"/>
      <c r="AS28" s="10"/>
      <c r="AY28" s="10"/>
      <c r="BE28" s="10"/>
      <c r="BH28" s="10"/>
    </row>
    <row r="29" spans="1:60" ht="12" customHeight="1" x14ac:dyDescent="0.2">
      <c r="B29" s="6"/>
      <c r="C29" s="53" t="s">
        <v>6</v>
      </c>
      <c r="D29" s="78" t="s">
        <v>60</v>
      </c>
      <c r="E29" s="55">
        <v>1</v>
      </c>
      <c r="F29" s="56">
        <v>20.551228630263793</v>
      </c>
      <c r="G29" s="57">
        <v>36.723590597475727</v>
      </c>
      <c r="H29" s="55">
        <v>1</v>
      </c>
      <c r="I29" s="56">
        <v>6.7564460230931971</v>
      </c>
      <c r="J29" s="57">
        <v>12.693169630851173</v>
      </c>
      <c r="K29" s="55">
        <v>0</v>
      </c>
      <c r="L29" s="56">
        <v>2.7946416087298909</v>
      </c>
      <c r="M29" s="57">
        <v>6.9553267591327703</v>
      </c>
      <c r="N29" s="29"/>
      <c r="O29" s="108">
        <v>2</v>
      </c>
      <c r="P29" s="35"/>
      <c r="AM29" s="10"/>
      <c r="AS29" s="10"/>
      <c r="AY29" s="10"/>
      <c r="BE29" s="10"/>
      <c r="BH29" s="10"/>
    </row>
    <row r="30" spans="1:60" ht="12" customHeight="1" x14ac:dyDescent="0.2">
      <c r="B30" s="6"/>
      <c r="C30" s="53" t="s">
        <v>7</v>
      </c>
      <c r="D30" s="78" t="s">
        <v>60</v>
      </c>
      <c r="E30" s="55">
        <v>1</v>
      </c>
      <c r="F30" s="56">
        <v>24.291288616273238</v>
      </c>
      <c r="G30" s="57">
        <v>35.743792823648896</v>
      </c>
      <c r="H30" s="55">
        <v>1</v>
      </c>
      <c r="I30" s="56">
        <v>5.7955695244550309</v>
      </c>
      <c r="J30" s="57">
        <v>10.234983436238167</v>
      </c>
      <c r="K30" s="55">
        <v>0</v>
      </c>
      <c r="L30" s="56">
        <v>1.640185843073745</v>
      </c>
      <c r="M30" s="57">
        <v>3.3899546519922552</v>
      </c>
      <c r="N30" s="29"/>
      <c r="O30" s="108">
        <v>2</v>
      </c>
      <c r="P30" s="35"/>
      <c r="AM30" s="10"/>
      <c r="AS30" s="10"/>
      <c r="AY30" s="10"/>
      <c r="BE30" s="10"/>
      <c r="BH30" s="10"/>
    </row>
    <row r="31" spans="1:60" ht="12" customHeight="1" x14ac:dyDescent="0.2">
      <c r="B31" s="6"/>
      <c r="C31" s="53" t="s">
        <v>8</v>
      </c>
      <c r="D31" s="78" t="s">
        <v>60</v>
      </c>
      <c r="E31" s="55">
        <v>1</v>
      </c>
      <c r="F31" s="56">
        <v>27.689736115533837</v>
      </c>
      <c r="G31" s="57">
        <v>39.133929991245871</v>
      </c>
      <c r="H31" s="55">
        <v>1</v>
      </c>
      <c r="I31" s="56">
        <v>7.3085434024642106</v>
      </c>
      <c r="J31" s="57">
        <v>13.870956842778565</v>
      </c>
      <c r="K31" s="55">
        <v>0</v>
      </c>
      <c r="L31" s="56">
        <v>2.9423884696598082</v>
      </c>
      <c r="M31" s="57">
        <v>5.6955503001090619</v>
      </c>
      <c r="N31" s="29"/>
      <c r="O31" s="108">
        <v>2</v>
      </c>
      <c r="P31" s="35"/>
      <c r="AM31" s="10"/>
      <c r="AS31" s="10"/>
      <c r="AY31" s="10"/>
      <c r="BE31" s="10"/>
      <c r="BH31" s="10"/>
    </row>
    <row r="32" spans="1:60" ht="12" customHeight="1" x14ac:dyDescent="0.2">
      <c r="A32" s="9"/>
      <c r="B32" s="6"/>
      <c r="C32" s="58" t="s">
        <v>9</v>
      </c>
      <c r="D32" s="79" t="s">
        <v>60</v>
      </c>
      <c r="E32" s="60">
        <v>1</v>
      </c>
      <c r="F32" s="61">
        <v>24.919623251863086</v>
      </c>
      <c r="G32" s="62">
        <v>37.467640134212282</v>
      </c>
      <c r="H32" s="60">
        <v>1</v>
      </c>
      <c r="I32" s="61">
        <v>6.340092205649178</v>
      </c>
      <c r="J32" s="62">
        <v>12.805245096315947</v>
      </c>
      <c r="K32" s="60">
        <v>0</v>
      </c>
      <c r="L32" s="61">
        <v>1.6082920506557359</v>
      </c>
      <c r="M32" s="62">
        <v>4.383146718346528</v>
      </c>
      <c r="N32" s="71"/>
      <c r="O32" s="72">
        <v>2</v>
      </c>
      <c r="P32" s="73"/>
      <c r="AM32" s="10"/>
      <c r="AS32" s="10"/>
      <c r="AY32" s="10"/>
      <c r="BE32" s="10"/>
      <c r="BH32" s="10"/>
    </row>
    <row r="33" spans="1:60" ht="12" customHeight="1" x14ac:dyDescent="0.2">
      <c r="A33" s="9"/>
      <c r="B33" s="6"/>
      <c r="C33" s="58" t="s">
        <v>10</v>
      </c>
      <c r="D33" s="59"/>
      <c r="E33" s="60">
        <v>1</v>
      </c>
      <c r="F33" s="61">
        <v>25.014258098524888</v>
      </c>
      <c r="G33" s="62">
        <v>27.197184630843392</v>
      </c>
      <c r="H33" s="60">
        <v>1</v>
      </c>
      <c r="I33" s="61">
        <v>5.3799431248333232</v>
      </c>
      <c r="J33" s="62">
        <v>7.6622374722935103</v>
      </c>
      <c r="K33" s="60">
        <v>0</v>
      </c>
      <c r="L33" s="61">
        <v>2.0944487060192438</v>
      </c>
      <c r="M33" s="62">
        <v>4.7535240225669027</v>
      </c>
      <c r="N33" s="71"/>
      <c r="O33" s="72">
        <v>2</v>
      </c>
      <c r="P33" s="73"/>
      <c r="AM33" s="10"/>
      <c r="AS33" s="10"/>
      <c r="AY33" s="10"/>
      <c r="BE33" s="10"/>
      <c r="BH33" s="10"/>
    </row>
    <row r="34" spans="1:60" ht="12" customHeight="1" x14ac:dyDescent="0.2">
      <c r="A34" s="9"/>
      <c r="B34" s="6"/>
      <c r="C34" s="63" t="s">
        <v>11</v>
      </c>
      <c r="D34" s="64"/>
      <c r="E34" s="65">
        <v>-1</v>
      </c>
      <c r="F34" s="66">
        <v>31.862508956199154</v>
      </c>
      <c r="G34" s="67">
        <v>27.230593024882776</v>
      </c>
      <c r="H34" s="65">
        <v>1</v>
      </c>
      <c r="I34" s="66">
        <v>6.3459311911573089</v>
      </c>
      <c r="J34" s="67">
        <v>8.6237522370612112</v>
      </c>
      <c r="K34" s="65">
        <v>0</v>
      </c>
      <c r="L34" s="66">
        <v>2.0735699349540626</v>
      </c>
      <c r="M34" s="67">
        <v>2.8962261507858682</v>
      </c>
      <c r="N34" s="74"/>
      <c r="O34" s="75">
        <v>0</v>
      </c>
      <c r="P34" s="76"/>
    </row>
    <row r="35" spans="1:60" ht="20.100000000000001" customHeight="1" x14ac:dyDescent="0.2">
      <c r="A35" s="9"/>
      <c r="B35" s="6"/>
      <c r="C35" s="26" t="s">
        <v>30</v>
      </c>
      <c r="D35" s="27"/>
      <c r="E35" s="37" t="s">
        <v>68</v>
      </c>
      <c r="F35" s="37" t="s">
        <v>27</v>
      </c>
      <c r="G35" s="38" t="s">
        <v>28</v>
      </c>
      <c r="H35" s="37" t="s">
        <v>68</v>
      </c>
      <c r="I35" s="37" t="s">
        <v>27</v>
      </c>
      <c r="J35" s="38" t="s">
        <v>28</v>
      </c>
      <c r="K35" s="37" t="s">
        <v>68</v>
      </c>
      <c r="L35" s="37" t="s">
        <v>27</v>
      </c>
      <c r="M35" s="37" t="s">
        <v>28</v>
      </c>
      <c r="N35" s="39" t="s">
        <v>27</v>
      </c>
      <c r="O35" s="37" t="s">
        <v>68</v>
      </c>
      <c r="P35" s="38" t="s">
        <v>28</v>
      </c>
    </row>
    <row r="36" spans="1:60" ht="15" customHeight="1" x14ac:dyDescent="0.2">
      <c r="C36" s="88" t="s">
        <v>61</v>
      </c>
      <c r="D36" s="90"/>
      <c r="E36" s="119">
        <v>-1</v>
      </c>
      <c r="F36" s="121">
        <v>96</v>
      </c>
      <c r="G36" s="115">
        <f>F36/F43</f>
        <v>0.23940149625935161</v>
      </c>
      <c r="H36" s="118">
        <v>-1</v>
      </c>
      <c r="I36" s="121">
        <v>52</v>
      </c>
      <c r="J36" s="115">
        <f>I36/I43</f>
        <v>0.12967581047381546</v>
      </c>
      <c r="K36" s="118">
        <v>-1</v>
      </c>
      <c r="L36" s="121">
        <v>215</v>
      </c>
      <c r="M36" s="115">
        <f>L36/L43</f>
        <v>0.53615960099750626</v>
      </c>
      <c r="N36" s="92">
        <v>31</v>
      </c>
      <c r="O36" s="68">
        <v>-3</v>
      </c>
      <c r="P36" s="93">
        <f>N36/N43</f>
        <v>7.7306733167082295E-2</v>
      </c>
    </row>
    <row r="37" spans="1:60" ht="15" customHeight="1" x14ac:dyDescent="0.2">
      <c r="C37" s="89" t="s">
        <v>44</v>
      </c>
      <c r="D37" s="91"/>
      <c r="E37" s="119"/>
      <c r="F37" s="122"/>
      <c r="G37" s="116"/>
      <c r="H37" s="119"/>
      <c r="I37" s="122"/>
      <c r="J37" s="116"/>
      <c r="K37" s="119"/>
      <c r="L37" s="122"/>
      <c r="M37" s="116"/>
      <c r="N37" s="94">
        <v>29</v>
      </c>
      <c r="O37" s="70">
        <v>-2</v>
      </c>
      <c r="P37" s="95">
        <f>N37/N43</f>
        <v>7.2319201995012475E-2</v>
      </c>
    </row>
    <row r="38" spans="1:60" ht="15" customHeight="1" x14ac:dyDescent="0.2">
      <c r="C38" s="83" t="s">
        <v>62</v>
      </c>
      <c r="D38" s="84"/>
      <c r="E38" s="120"/>
      <c r="F38" s="123"/>
      <c r="G38" s="117"/>
      <c r="H38" s="120"/>
      <c r="I38" s="123"/>
      <c r="J38" s="117"/>
      <c r="K38" s="120"/>
      <c r="L38" s="123"/>
      <c r="M38" s="117"/>
      <c r="N38" s="96">
        <v>38</v>
      </c>
      <c r="O38" s="97">
        <v>-1</v>
      </c>
      <c r="P38" s="98">
        <f>N38/N43</f>
        <v>9.4763092269326679E-2</v>
      </c>
    </row>
    <row r="39" spans="1:60" ht="15" customHeight="1" x14ac:dyDescent="0.2">
      <c r="C39" s="88" t="s">
        <v>41</v>
      </c>
      <c r="D39" s="90"/>
      <c r="E39" s="119">
        <v>0</v>
      </c>
      <c r="F39" s="121">
        <v>24</v>
      </c>
      <c r="G39" s="115">
        <f>F39/F43</f>
        <v>5.9850374064837904E-2</v>
      </c>
      <c r="H39" s="118">
        <v>0</v>
      </c>
      <c r="I39" s="121">
        <v>122</v>
      </c>
      <c r="J39" s="115">
        <f>I39/I43</f>
        <v>0.30423940149625933</v>
      </c>
      <c r="K39" s="118">
        <v>0</v>
      </c>
      <c r="L39" s="121">
        <v>168</v>
      </c>
      <c r="M39" s="115">
        <f>L39/L43</f>
        <v>0.41895261845386533</v>
      </c>
      <c r="N39" s="94">
        <v>74</v>
      </c>
      <c r="O39" s="68">
        <v>0</v>
      </c>
      <c r="P39" s="95">
        <f>N39/N43</f>
        <v>0.18453865336658354</v>
      </c>
    </row>
    <row r="40" spans="1:60" ht="15" customHeight="1" x14ac:dyDescent="0.2">
      <c r="C40" s="89" t="s">
        <v>42</v>
      </c>
      <c r="D40" s="91"/>
      <c r="E40" s="119"/>
      <c r="F40" s="122"/>
      <c r="G40" s="116"/>
      <c r="H40" s="119"/>
      <c r="I40" s="122"/>
      <c r="J40" s="116"/>
      <c r="K40" s="119"/>
      <c r="L40" s="122"/>
      <c r="M40" s="116"/>
      <c r="N40" s="94">
        <v>118</v>
      </c>
      <c r="O40" s="70">
        <v>1</v>
      </c>
      <c r="P40" s="95">
        <f>N40/N43</f>
        <v>0.29426433915211969</v>
      </c>
    </row>
    <row r="41" spans="1:60" ht="15" customHeight="1" x14ac:dyDescent="0.2">
      <c r="C41" s="83" t="s">
        <v>63</v>
      </c>
      <c r="D41" s="84"/>
      <c r="E41" s="120"/>
      <c r="F41" s="123"/>
      <c r="G41" s="117"/>
      <c r="H41" s="120"/>
      <c r="I41" s="123"/>
      <c r="J41" s="117"/>
      <c r="K41" s="120"/>
      <c r="L41" s="123"/>
      <c r="M41" s="117"/>
      <c r="N41" s="96">
        <v>99</v>
      </c>
      <c r="O41" s="97">
        <v>2</v>
      </c>
      <c r="P41" s="98">
        <f>N41/N43</f>
        <v>0.24688279301745636</v>
      </c>
    </row>
    <row r="42" spans="1:60" ht="15" customHeight="1" x14ac:dyDescent="0.2">
      <c r="C42" s="86" t="s">
        <v>64</v>
      </c>
      <c r="D42" s="87"/>
      <c r="E42" s="101">
        <v>1</v>
      </c>
      <c r="F42" s="100">
        <v>281</v>
      </c>
      <c r="G42" s="98">
        <f>F42/F43</f>
        <v>0.70074812967581046</v>
      </c>
      <c r="H42" s="101">
        <v>1</v>
      </c>
      <c r="I42" s="100">
        <v>227</v>
      </c>
      <c r="J42" s="98">
        <f>I42/I43</f>
        <v>0.56608478802992523</v>
      </c>
      <c r="K42" s="101">
        <v>1</v>
      </c>
      <c r="L42" s="100">
        <v>18</v>
      </c>
      <c r="M42" s="98">
        <f>L42/L43</f>
        <v>4.488778054862843E-2</v>
      </c>
      <c r="N42" s="96">
        <v>12</v>
      </c>
      <c r="O42" s="97">
        <v>3</v>
      </c>
      <c r="P42" s="99">
        <f>N42/N43</f>
        <v>2.9925187032418952E-2</v>
      </c>
    </row>
    <row r="43" spans="1:60" ht="15" customHeight="1" x14ac:dyDescent="0.2">
      <c r="C43" s="30" t="s">
        <v>31</v>
      </c>
      <c r="D43" s="31"/>
      <c r="E43" s="102"/>
      <c r="F43" s="103">
        <f>F42+F39+F36</f>
        <v>401</v>
      </c>
      <c r="G43" s="104">
        <f>G42+G39+G36</f>
        <v>1</v>
      </c>
      <c r="H43" s="102"/>
      <c r="I43" s="103">
        <f>I42+I39+I36</f>
        <v>401</v>
      </c>
      <c r="J43" s="104">
        <f>J42+J39+J36</f>
        <v>1</v>
      </c>
      <c r="K43" s="102"/>
      <c r="L43" s="103">
        <f>L42+L39+L36</f>
        <v>401</v>
      </c>
      <c r="M43" s="104">
        <f>M42+M39+M36</f>
        <v>1</v>
      </c>
      <c r="N43" s="100">
        <f>SUM(N36:N42)</f>
        <v>401</v>
      </c>
      <c r="O43" s="100"/>
      <c r="P43" s="98">
        <f>SUM(P36:P42)</f>
        <v>1</v>
      </c>
    </row>
    <row r="44" spans="1:60" ht="15" customHeight="1" x14ac:dyDescent="0.2">
      <c r="C44" s="124" t="s">
        <v>67</v>
      </c>
      <c r="D44" s="125"/>
      <c r="E44" s="125"/>
      <c r="F44" s="125"/>
      <c r="G44" s="125"/>
      <c r="H44" s="125"/>
      <c r="I44" s="125"/>
      <c r="J44" s="125"/>
      <c r="K44" s="125"/>
      <c r="L44" s="125"/>
      <c r="M44" s="125"/>
      <c r="N44" s="125"/>
      <c r="O44" s="125"/>
      <c r="P44" s="126"/>
    </row>
    <row r="45" spans="1:60" ht="54.95" customHeight="1" x14ac:dyDescent="0.2">
      <c r="C45" s="130" t="s">
        <v>66</v>
      </c>
      <c r="D45" s="131"/>
      <c r="E45" s="131"/>
      <c r="F45" s="131"/>
      <c r="G45" s="131"/>
      <c r="H45" s="131"/>
      <c r="I45" s="131"/>
      <c r="J45" s="131"/>
      <c r="K45" s="131"/>
      <c r="L45" s="131"/>
      <c r="M45" s="131"/>
      <c r="N45" s="131"/>
      <c r="O45" s="131"/>
      <c r="P45" s="132"/>
    </row>
    <row r="46" spans="1:60" ht="50.1" customHeight="1" x14ac:dyDescent="0.2">
      <c r="C46" s="112" t="s">
        <v>34</v>
      </c>
      <c r="D46" s="113"/>
      <c r="E46" s="113"/>
      <c r="F46" s="113"/>
      <c r="G46" s="113"/>
      <c r="H46" s="113"/>
      <c r="I46" s="113"/>
      <c r="J46" s="113"/>
      <c r="K46" s="113"/>
      <c r="L46" s="113"/>
      <c r="M46" s="113"/>
      <c r="N46" s="113"/>
      <c r="O46" s="113"/>
      <c r="P46" s="114"/>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31">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30">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29">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28">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27">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6">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25">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{126C4D78-C349-4670-8087-2B8656F8CD39}</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{993001FF-90A4-4DFB-A1EB-7D69EA5F4031}</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{09BD7AD5-E2D3-4E28-BCE4-0012D690E4F9}</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{0B43512F-48F9-41BA-97BC-A58D3135EBC5}</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{63FD2778-7D61-4193-B7A0-A649AE639B53}</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{E2EED02E-C45D-4849-9EC3-CA64D00756C6}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{8900FEFB-9027-48B7-A57A-4E06723FA736}</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{E4984E2B-0ED5-4CF6-94E1-2E1B3D1F8529}</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{8872B791-3351-4B9D-953A-F87398FAC545}</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{977E0A60-0000-4D7C-8B74-C287E6FC0E25}</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{51A7C428-E97F-4AB0-B03F-B0A74C7DD9E0}</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{2430951C-B02A-4995-85C7-214C40D384FC}</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126C4D78-C349-4670-8087-2B8656F8CD39}">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993001FF-90A4-4DFB-A1EB-7D69EA5F4031}">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09BD7AD5-E2D3-4E28-BCE4-0012D690E4F9}">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0B43512F-48F9-41BA-97BC-A58D3135EB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63FD2778-7D61-4193-B7A0-A649AE639B53}">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E2EED02E-C45D-4849-9EC3-CA64D00756C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8900FEFB-9027-48B7-A57A-4E06723FA736}">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E4984E2B-0ED5-4CF6-94E1-2E1B3D1F852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8872B791-3351-4B9D-953A-F87398FAC545}">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977E0A60-0000-4D7C-8B74-C287E6FC0E25}">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51A7C428-E97F-4AB0-B03F-B0A74C7DD9E0}">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2430951C-B02A-4995-85C7-214C40D384FC}">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23"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22"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14"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13"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12"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11"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10"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09"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08"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95"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94"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93"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92"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91"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90"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89"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88"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87"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86"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85"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84"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83"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82"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81"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80"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79"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78"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77"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76"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75"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74"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73"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72"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71"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70"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69"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68"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67"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66"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65"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64"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63"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62"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61"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60"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59"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58"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57"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56"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55"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54"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53"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52"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51"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50"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49"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48"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33"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32"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2019-05-03T08:56:26Z</dcterms:modified>
</cp:coreProperties>
</file>