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70" windowWidth="19320" windowHeight="1134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J22" i="8" l="1"/>
  <c r="H35" i="8" s="1"/>
  <c r="O35" i="8" s="1"/>
  <c r="K35" i="8"/>
  <c r="E35" i="8"/>
  <c r="BI1" i="8"/>
  <c r="BE1" i="8"/>
  <c r="I1" i="8"/>
  <c r="M1" i="8" s="1"/>
  <c r="Q1" i="8" s="1"/>
  <c r="U1" i="8" s="1"/>
  <c r="Y1" i="8" s="1"/>
  <c r="AC1" i="8" s="1"/>
  <c r="AG1" i="8" s="1"/>
  <c r="AK1" i="8" s="1"/>
  <c r="AO1" i="8" s="1"/>
  <c r="AS1" i="8" s="1"/>
  <c r="P42" i="8" l="1"/>
  <c r="P41" i="8"/>
  <c r="P40" i="8"/>
  <c r="P39" i="8"/>
  <c r="P38" i="8"/>
  <c r="P37" i="8"/>
  <c r="P36" i="8"/>
  <c r="P43" i="8" l="1"/>
  <c r="L43" i="8"/>
  <c r="I43" i="8"/>
  <c r="F43" i="8"/>
  <c r="M42" i="8" l="1"/>
  <c r="M39" i="8"/>
  <c r="M36" i="8"/>
  <c r="J42" i="8"/>
  <c r="J39" i="8"/>
  <c r="J36" i="8"/>
  <c r="G39" i="8"/>
  <c r="G36" i="8"/>
  <c r="G42" i="8"/>
  <c r="G43" i="8" l="1"/>
  <c r="M43" i="8"/>
  <c r="J43" i="8"/>
  <c r="AW1" i="8"/>
  <c r="BA1" i="8" s="1"/>
</calcChain>
</file>

<file path=xl/sharedStrings.xml><?xml version="1.0" encoding="utf-8"?>
<sst xmlns="http://schemas.openxmlformats.org/spreadsheetml/2006/main" count="92" uniqueCount="71">
  <si>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</si>
  <si>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</si>
  <si>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</si>
  <si>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</si>
  <si>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</si>
  <si>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</si>
  <si>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</si>
  <si>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</si>
  <si>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</si>
  <si>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</si>
  <si>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</si>
  <si>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</si>
  <si>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</si>
  <si>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</si>
  <si>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</si>
  <si>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</si>
  <si>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</si>
  <si>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</si>
  <si>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</si>
  <si>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</si>
  <si>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</si>
  <si>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</si>
  <si>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</si>
  <si>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</si>
  <si>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</si>
  <si>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</si>
  <si>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</si>
  <si>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</si>
  <si>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</si>
  <si>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</si>
  <si>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</si>
  <si>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</si>
  <si>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</si>
  <si>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</si>
  <si>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</si>
  <si>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</si>
  <si>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</si>
  <si>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</si>
  <si>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</si>
  <si>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</si>
  <si>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</si>
  <si>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</si>
  <si>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</si>
  <si>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</si>
  <si>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</si>
  <si>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</si>
  <si>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</si>
  <si>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</si>
  <si>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</si>
  <si>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</si>
  <si>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</si>
  <si>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</si>
  <si>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</si>
  <si>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</si>
  <si>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</si>
  <si>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</si>
  <si>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</si>
  <si>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</si>
  <si>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</si>
  <si>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</si>
  <si>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</si>
  <si>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</si>
  <si>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</si>
  <si>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empirica-Blasenindex 2019q2</t>
  </si>
  <si>
    <t>2005q1</t>
  </si>
  <si>
    <t>2019q2</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</si>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</sst>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2" fontId="1" fillId="0" borderId="0" xfId="0" applyNumberFormat="1" applyFont="1" applyFill="1"/>
    <xf numFmtId="0" fontId="1" fillId="0" borderId="0" xfId="0" applyFont="1"/>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2" fontId="7" fillId="0" borderId="0" xfId="0" applyNumberFormat="1" applyFont="1"/>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xf numFmtId="0" fontId="1" fillId="8" borderId="4" xfId="2" applyFont="1" applyFill="1" applyBorder="1" applyAlignment="1">
      <alignment horizontal="center"/>
    </xf>
    <xf numFmtId="0" fontId="1" fillId="8" borderId="6" xfId="2" applyFont="1" applyFill="1" applyBorder="1" applyAlignment="1">
      <alignment horizontal="center"/>
    </xf>
    <xf numFmtId="0" fontId="1" fillId="8" borderId="5" xfId="2" applyFont="1" applyFill="1" applyBorder="1" applyAlignment="1">
      <alignment horizontal="center"/>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209323520"/>
        <c:axId val="209325056"/>
      </c:lineChart>
      <c:catAx>
        <c:axId val="209323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209325056"/>
        <c:crosses val="autoZero"/>
        <c:auto val="1"/>
        <c:lblAlgn val="ctr"/>
        <c:lblOffset val="100"/>
        <c:tickLblSkip val="2"/>
        <c:tickMarkSkip val="1"/>
        <c:noMultiLvlLbl val="0"/>
      </c:catAx>
      <c:valAx>
        <c:axId val="20932505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9323520"/>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ZUSAMMENFASSUNG!$E$3:$BN$3</c:f>
              <c:numCache>
                <c:formatCode>#,##0.00</c:formatCode>
                <c:ptCount val="62"/>
                <c:pt idx="0">
                  <c:v>0</c:v>
                </c:pt>
                <c:pt idx="1">
                  <c:v>-7.7106511814971496E-3</c:v>
                </c:pt>
                <c:pt idx="2">
                  <c:v>1.0911499884922883E-3</c:v>
                </c:pt>
                <c:pt idx="3">
                  <c:v>-1.0667445342243996E-2</c:v>
                </c:pt>
                <c:pt idx="4">
                  <c:v>-1.1042923183505768E-2</c:v>
                </c:pt>
                <c:pt idx="5">
                  <c:v>-1.9766650147740421E-2</c:v>
                </c:pt>
                <c:pt idx="6">
                  <c:v>-2.9602619728634982E-2</c:v>
                </c:pt>
                <c:pt idx="7">
                  <c:v>-2.8970325214907486E-2</c:v>
                </c:pt>
                <c:pt idx="8">
                  <c:v>-5.6465377286334342E-2</c:v>
                </c:pt>
                <c:pt idx="9">
                  <c:v>-7.3894789873833633E-2</c:v>
                </c:pt>
                <c:pt idx="10">
                  <c:v>-7.5415396427107359E-2</c:v>
                </c:pt>
                <c:pt idx="11">
                  <c:v>-9.1786738853986902E-2</c:v>
                </c:pt>
                <c:pt idx="12">
                  <c:v>-9.6297340478705307E-2</c:v>
                </c:pt>
                <c:pt idx="13">
                  <c:v>-0.11927447752276552</c:v>
                </c:pt>
                <c:pt idx="14">
                  <c:v>-0.1946026700990903</c:v>
                </c:pt>
                <c:pt idx="15">
                  <c:v>-0.21847954940140527</c:v>
                </c:pt>
                <c:pt idx="16">
                  <c:v>-0.19743734012223746</c:v>
                </c:pt>
                <c:pt idx="17">
                  <c:v>-0.17981138589270784</c:v>
                </c:pt>
                <c:pt idx="18">
                  <c:v>-0.1733573564887608</c:v>
                </c:pt>
                <c:pt idx="19">
                  <c:v>-0.2332701797605311</c:v>
                </c:pt>
                <c:pt idx="20">
                  <c:v>-0.26393198361177861</c:v>
                </c:pt>
                <c:pt idx="21">
                  <c:v>-0.26359990185510512</c:v>
                </c:pt>
                <c:pt idx="22">
                  <c:v>-0.32030105161886768</c:v>
                </c:pt>
                <c:pt idx="23">
                  <c:v>-0.28242225126487963</c:v>
                </c:pt>
                <c:pt idx="24">
                  <c:v>-0.20575740116348001</c:v>
                </c:pt>
                <c:pt idx="25">
                  <c:v>-0.19813184699160519</c:v>
                </c:pt>
                <c:pt idx="26">
                  <c:v>-0.16545522492733092</c:v>
                </c:pt>
                <c:pt idx="27">
                  <c:v>-0.1807820826865896</c:v>
                </c:pt>
                <c:pt idx="28">
                  <c:v>-0.18078762827998843</c:v>
                </c:pt>
                <c:pt idx="29">
                  <c:v>-0.15253282991292111</c:v>
                </c:pt>
                <c:pt idx="30">
                  <c:v>-0.11348468428186068</c:v>
                </c:pt>
                <c:pt idx="31">
                  <c:v>-0.11940904897480625</c:v>
                </c:pt>
                <c:pt idx="32">
                  <c:v>-0.13418943572691153</c:v>
                </c:pt>
                <c:pt idx="33">
                  <c:v>-0.10532215199633613</c:v>
                </c:pt>
                <c:pt idx="34">
                  <c:v>-5.7062824162939896E-2</c:v>
                </c:pt>
                <c:pt idx="35">
                  <c:v>-1.8566065501740104E-2</c:v>
                </c:pt>
                <c:pt idx="36">
                  <c:v>1.083013222631988E-2</c:v>
                </c:pt>
                <c:pt idx="37">
                  <c:v>2.4225186157578932E-2</c:v>
                </c:pt>
                <c:pt idx="38">
                  <c:v>5.3000035259318727E-2</c:v>
                </c:pt>
                <c:pt idx="39">
                  <c:v>8.3040151452335217E-2</c:v>
                </c:pt>
                <c:pt idx="40">
                  <c:v>0.10099513615134074</c:v>
                </c:pt>
                <c:pt idx="41">
                  <c:v>0.14578866184298522</c:v>
                </c:pt>
                <c:pt idx="42">
                  <c:v>0.15775336435895071</c:v>
                </c:pt>
                <c:pt idx="43">
                  <c:v>0.16312980505083929</c:v>
                </c:pt>
                <c:pt idx="44">
                  <c:v>0.18874790381412837</c:v>
                </c:pt>
                <c:pt idx="45">
                  <c:v>0.28537352404879268</c:v>
                </c:pt>
                <c:pt idx="46">
                  <c:v>0.28917428971846015</c:v>
                </c:pt>
                <c:pt idx="47">
                  <c:v>0.35946308775540725</c:v>
                </c:pt>
                <c:pt idx="48">
                  <c:v>0.34025184452732754</c:v>
                </c:pt>
                <c:pt idx="49">
                  <c:v>0.37996931180009286</c:v>
                </c:pt>
                <c:pt idx="50">
                  <c:v>0.42353098926024402</c:v>
                </c:pt>
                <c:pt idx="51">
                  <c:v>0.45243709214461125</c:v>
                </c:pt>
                <c:pt idx="52">
                  <c:v>0.51170393854339491</c:v>
                </c:pt>
                <c:pt idx="53">
                  <c:v>0.52804096609758389</c:v>
                </c:pt>
                <c:pt idx="54">
                  <c:v>0.54702663202212576</c:v>
                </c:pt>
                <c:pt idx="55">
                  <c:v>0.56170969239925328</c:v>
                </c:pt>
                <c:pt idx="56">
                  <c:v>0.57032565564896909</c:v>
                </c:pt>
                <c:pt idx="57" formatCode="0.00">
                  <c:v>0.61257184086190819</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ZUSAMMENFASSUNG!$E$4:$BL$4</c:f>
              <c:numCache>
                <c:formatCode>#,##0.00</c:formatCode>
                <c:ptCount val="60"/>
                <c:pt idx="0">
                  <c:v>0</c:v>
                </c:pt>
                <c:pt idx="1">
                  <c:v>-8.5457836441707041E-3</c:v>
                </c:pt>
                <c:pt idx="2">
                  <c:v>-5.0007691181063185E-3</c:v>
                </c:pt>
                <c:pt idx="3">
                  <c:v>-1.6671748916454013E-2</c:v>
                </c:pt>
                <c:pt idx="4">
                  <c:v>-2.2340798363967612E-2</c:v>
                </c:pt>
                <c:pt idx="5">
                  <c:v>-3.1027595066485128E-2</c:v>
                </c:pt>
                <c:pt idx="6">
                  <c:v>-5.3412007464126547E-2</c:v>
                </c:pt>
                <c:pt idx="7">
                  <c:v>-8.0794791539933311E-2</c:v>
                </c:pt>
                <c:pt idx="8">
                  <c:v>-0.1380877215040773</c:v>
                </c:pt>
                <c:pt idx="9">
                  <c:v>-0.16840918574996572</c:v>
                </c:pt>
                <c:pt idx="10">
                  <c:v>-0.20012164949292449</c:v>
                </c:pt>
                <c:pt idx="11">
                  <c:v>-0.26688371651042786</c:v>
                </c:pt>
                <c:pt idx="12">
                  <c:v>-0.30249604010728132</c:v>
                </c:pt>
                <c:pt idx="13">
                  <c:v>-0.35580071975506011</c:v>
                </c:pt>
                <c:pt idx="14">
                  <c:v>-0.38201490926731135</c:v>
                </c:pt>
                <c:pt idx="15">
                  <c:v>-0.43065504258628268</c:v>
                </c:pt>
                <c:pt idx="16">
                  <c:v>-0.41916249043930009</c:v>
                </c:pt>
                <c:pt idx="17">
                  <c:v>-0.38994990270752822</c:v>
                </c:pt>
                <c:pt idx="18">
                  <c:v>-0.33260609374019229</c:v>
                </c:pt>
                <c:pt idx="19">
                  <c:v>-0.32345460537073045</c:v>
                </c:pt>
                <c:pt idx="20">
                  <c:v>-0.3336207678162238</c:v>
                </c:pt>
                <c:pt idx="21">
                  <c:v>-0.30925943612987516</c:v>
                </c:pt>
                <c:pt idx="22">
                  <c:v>-0.33137347057861705</c:v>
                </c:pt>
                <c:pt idx="23">
                  <c:v>-0.291825664560665</c:v>
                </c:pt>
                <c:pt idx="24">
                  <c:v>-0.28851901368449034</c:v>
                </c:pt>
                <c:pt idx="25">
                  <c:v>-0.21217309574493642</c:v>
                </c:pt>
                <c:pt idx="26">
                  <c:v>-0.17452118038899941</c:v>
                </c:pt>
                <c:pt idx="27">
                  <c:v>-0.17900349706572724</c:v>
                </c:pt>
                <c:pt idx="28">
                  <c:v>-0.22617818916663243</c:v>
                </c:pt>
                <c:pt idx="29">
                  <c:v>-0.21298689341379173</c:v>
                </c:pt>
                <c:pt idx="30">
                  <c:v>-0.11151120374539207</c:v>
                </c:pt>
                <c:pt idx="31">
                  <c:v>-0.12950282810733402</c:v>
                </c:pt>
                <c:pt idx="32">
                  <c:v>-3.2592421067559177E-2</c:v>
                </c:pt>
                <c:pt idx="33">
                  <c:v>-6.7157184493029112E-2</c:v>
                </c:pt>
                <c:pt idx="34">
                  <c:v>4.4927782328339425E-3</c:v>
                </c:pt>
                <c:pt idx="35">
                  <c:v>4.1238921405816163E-2</c:v>
                </c:pt>
                <c:pt idx="36">
                  <c:v>8.2882525830356962E-2</c:v>
                </c:pt>
                <c:pt idx="37">
                  <c:v>0.10219119229967476</c:v>
                </c:pt>
                <c:pt idx="38">
                  <c:v>0.15221728807018386</c:v>
                </c:pt>
                <c:pt idx="39">
                  <c:v>0.19131294660189285</c:v>
                </c:pt>
                <c:pt idx="40">
                  <c:v>0.24358595214496773</c:v>
                </c:pt>
                <c:pt idx="41">
                  <c:v>0.28402158587116477</c:v>
                </c:pt>
                <c:pt idx="42">
                  <c:v>0.32755616499501333</c:v>
                </c:pt>
                <c:pt idx="43">
                  <c:v>0.35957746259218765</c:v>
                </c:pt>
                <c:pt idx="44">
                  <c:v>0.40224685649612263</c:v>
                </c:pt>
                <c:pt idx="45">
                  <c:v>0.39987058183300411</c:v>
                </c:pt>
                <c:pt idx="46">
                  <c:v>0.47441127593012922</c:v>
                </c:pt>
                <c:pt idx="47">
                  <c:v>0.50138225731708352</c:v>
                </c:pt>
                <c:pt idx="48">
                  <c:v>0.51074254091049631</c:v>
                </c:pt>
                <c:pt idx="49">
                  <c:v>0.55163286486226781</c:v>
                </c:pt>
                <c:pt idx="50">
                  <c:v>0.59487243779055032</c:v>
                </c:pt>
                <c:pt idx="51">
                  <c:v>0.62052780584746736</c:v>
                </c:pt>
                <c:pt idx="52">
                  <c:v>0.64738995799104027</c:v>
                </c:pt>
                <c:pt idx="53">
                  <c:v>0.67785793245554415</c:v>
                </c:pt>
                <c:pt idx="54">
                  <c:v>0.69416590013166057</c:v>
                </c:pt>
                <c:pt idx="55">
                  <c:v>0.72606577587162202</c:v>
                </c:pt>
                <c:pt idx="56">
                  <c:v>0.7415510099663758</c:v>
                </c:pt>
                <c:pt idx="57" formatCode="0.00">
                  <c:v>0.78796617372072608</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ZUSAMMENFASSUNG!$E$5:$BL$5</c:f>
              <c:numCache>
                <c:formatCode>#,##0.00</c:formatCode>
                <c:ptCount val="60"/>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ZUSAMMENFASSUNG!$E$6:$BL$6</c:f>
              <c:numCache>
                <c:formatCode>#,##0.00</c:formatCode>
                <c:ptCount val="60"/>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-5.0087563216870024E-2</c:v>
                </c:pt>
                <c:pt idx="40">
                  <c:v>-5.088330807593934E-2</c:v>
                </c:pt>
                <c:pt idx="41">
                  <c:v>-5.1375413449311222E-2</c:v>
                </c:pt>
                <c:pt idx="42">
                  <c:v>-5.2045514383264477E-2</c:v>
                </c:pt>
                <c:pt idx="43">
                  <c:v>-4.8022134024424047E-2</c:v>
                </c:pt>
                <c:pt idx="44">
                  <c:v>4.7243009878501142E-2</c:v>
                </c:pt>
                <c:pt idx="45">
                  <c:v>4.3442281143735502E-2</c:v>
                </c:pt>
                <c:pt idx="46">
                  <c:v>4.4824364320013931E-2</c:v>
                </c:pt>
                <c:pt idx="47" formatCode="0.00">
                  <c:v>4.9054376465593352E-2</c:v>
                </c:pt>
                <c:pt idx="48">
                  <c:v>3.0061240842410655E-2</c:v>
                </c:pt>
                <c:pt idx="49" formatCode="0.00">
                  <c:v>2.6721206499737776E-2</c:v>
                </c:pt>
                <c:pt idx="50" formatCode="0.00">
                  <c:v>2.5276301360901244E-2</c:v>
                </c:pt>
                <c:pt idx="51">
                  <c:v>2.6564151593342446E-2</c:v>
                </c:pt>
                <c:pt idx="52">
                  <c:v>1.899943645350163E-2</c:v>
                </c:pt>
                <c:pt idx="53">
                  <c:v>1.9439190191408499E-2</c:v>
                </c:pt>
                <c:pt idx="54">
                  <c:v>2.0203524069198692E-2</c:v>
                </c:pt>
                <c:pt idx="55">
                  <c:v>2.4747646027568779E-2</c:v>
                </c:pt>
                <c:pt idx="56">
                  <c:v>4.5788568892908617E-2</c:v>
                </c:pt>
                <c:pt idx="57" formatCode="0.00">
                  <c:v>4.5683865621978438E-2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ZUSAMMENFASSUNG!$E$8:$BL$8</c:f>
              <c:numCache>
                <c:formatCode>#,##0.00</c:formatCode>
                <c:ptCount val="60"/>
                <c:pt idx="0">
                  <c:v>0</c:v>
                </c:pt>
                <c:pt idx="1">
                  <c:v>-5.1153357444851822E-3</c:v>
                </c:pt>
                <c:pt idx="2">
                  <c:v>-2.8959593101678628E-3</c:v>
                </c:pt>
                <c:pt idx="3">
                  <c:v>-1.3997308148629664E-2</c:v>
                </c:pt>
                <c:pt idx="4">
                  <c:v>-1.7481433513903077E-2</c:v>
                </c:pt>
                <c:pt idx="5">
                  <c:v>-2.541386820595589E-2</c:v>
                </c:pt>
                <c:pt idx="6">
                  <c:v>-3.7726431073611726E-2</c:v>
                </c:pt>
                <c:pt idx="7">
                  <c:v>-4.8332040723004441E-2</c:v>
                </c:pt>
                <c:pt idx="8">
                  <c:v>-7.4725072049282956E-2</c:v>
                </c:pt>
                <c:pt idx="9">
                  <c:v>-9.1181847823546727E-2</c:v>
                </c:pt>
                <c:pt idx="10">
                  <c:v>-0.19263913458110518</c:v>
                </c:pt>
                <c:pt idx="11">
                  <c:v>-0.2075273467897219</c:v>
                </c:pt>
                <c:pt idx="12">
                  <c:v>-0.21087706161561118</c:v>
                </c:pt>
                <c:pt idx="13">
                  <c:v>-0.24319517532325877</c:v>
                </c:pt>
                <c:pt idx="14">
                  <c:v>-0.32300352682169653</c:v>
                </c:pt>
                <c:pt idx="15">
                  <c:v>-0.35123103628297175</c:v>
                </c:pt>
                <c:pt idx="16">
                  <c:v>-0.34704893045318752</c:v>
                </c:pt>
                <c:pt idx="17">
                  <c:v>-0.32653045761071003</c:v>
                </c:pt>
                <c:pt idx="18">
                  <c:v>-0.36275242363630023</c:v>
                </c:pt>
                <c:pt idx="19">
                  <c:v>-0.36558448110806957</c:v>
                </c:pt>
                <c:pt idx="20">
                  <c:v>-0.38019802237948847</c:v>
                </c:pt>
                <c:pt idx="21">
                  <c:v>-0.37573616820936723</c:v>
                </c:pt>
                <c:pt idx="22">
                  <c:v>-0.40412209313404179</c:v>
                </c:pt>
                <c:pt idx="23">
                  <c:v>-0.38171262001010409</c:v>
                </c:pt>
                <c:pt idx="24">
                  <c:v>-0.38612598690488309</c:v>
                </c:pt>
                <c:pt idx="25">
                  <c:v>-0.3945905805407835</c:v>
                </c:pt>
                <c:pt idx="26">
                  <c:v>-0.3748446272308173</c:v>
                </c:pt>
                <c:pt idx="27">
                  <c:v>-0.37278835448425107</c:v>
                </c:pt>
                <c:pt idx="28">
                  <c:v>-0.38134639122010949</c:v>
                </c:pt>
                <c:pt idx="29">
                  <c:v>-0.3725392272813165</c:v>
                </c:pt>
                <c:pt idx="30">
                  <c:v>-0.31729376051517844</c:v>
                </c:pt>
                <c:pt idx="31">
                  <c:v>-0.31764182222327875</c:v>
                </c:pt>
                <c:pt idx="32">
                  <c:v>-0.29187701052258036</c:v>
                </c:pt>
                <c:pt idx="33">
                  <c:v>-0.29630130467892768</c:v>
                </c:pt>
                <c:pt idx="34">
                  <c:v>-0.24665326563802745</c:v>
                </c:pt>
                <c:pt idx="35">
                  <c:v>-0.22369128676468306</c:v>
                </c:pt>
                <c:pt idx="36">
                  <c:v>-0.20448762981625554</c:v>
                </c:pt>
                <c:pt idx="37">
                  <c:v>-0.1928742941914611</c:v>
                </c:pt>
                <c:pt idx="38">
                  <c:v>-0.16158443318622817</c:v>
                </c:pt>
                <c:pt idx="39">
                  <c:v>-0.13970393569199802</c:v>
                </c:pt>
                <c:pt idx="40">
                  <c:v>-0.12119963001150358</c:v>
                </c:pt>
                <c:pt idx="41">
                  <c:v>-0.10074909027005856</c:v>
                </c:pt>
                <c:pt idx="42">
                  <c:v>-5.4781952161900863E-2</c:v>
                </c:pt>
                <c:pt idx="43">
                  <c:v>-4.2554161935033759E-2</c:v>
                </c:pt>
                <c:pt idx="44">
                  <c:v>-5.0221652361103642E-3</c:v>
                </c:pt>
                <c:pt idx="45">
                  <c:v>8.9902460964076912E-3</c:v>
                </c:pt>
                <c:pt idx="46">
                  <c:v>1.1206091080003483E-2</c:v>
                </c:pt>
                <c:pt idx="47">
                  <c:v>3.9695015562782335E-2</c:v>
                </c:pt>
                <c:pt idx="48">
                  <c:v>3.6193614450004165E-2</c:v>
                </c:pt>
                <c:pt idx="49">
                  <c:v>5.8425937535158942E-2</c:v>
                </c:pt>
                <c:pt idx="50">
                  <c:v>0.12040885090132257</c:v>
                </c:pt>
                <c:pt idx="51">
                  <c:v>0.13818717256167737</c:v>
                </c:pt>
                <c:pt idx="52">
                  <c:v>0.15250547008594392</c:v>
                </c:pt>
                <c:pt idx="53">
                  <c:v>0.16508423645059536</c:v>
                </c:pt>
                <c:pt idx="54">
                  <c:v>0.18210823762577841</c:v>
                </c:pt>
                <c:pt idx="55">
                  <c:v>0.19571309604554543</c:v>
                </c:pt>
                <c:pt idx="56">
                  <c:v>0.20907806491649389</c:v>
                </c:pt>
                <c:pt idx="57" formatCode="0.00">
                  <c:v>0.22962545518354938</c:v>
                </c:pt>
              </c:numCache>
            </c:numRef>
          </c:val>
          <c:smooth val="0"/>
        </c:ser>
        <c:dLbls>
          <c:showLegendKey val="0"/>
          <c:showVal val="0"/>
          <c:showCatName val="0"/>
          <c:showSerName val="0"/>
          <c:showPercent val="0"/>
          <c:showBubbleSize val="0"/>
        </c:dLbls>
        <c:marker val="1"/>
        <c:smooth val="0"/>
        <c:axId val="205082624"/>
        <c:axId val="205084160"/>
      </c:lineChart>
      <c:catAx>
        <c:axId val="20508262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5084160"/>
        <c:crosses val="autoZero"/>
        <c:auto val="1"/>
        <c:lblAlgn val="ctr"/>
        <c:lblOffset val="100"/>
        <c:tickLblSkip val="2"/>
        <c:tickMarkSkip val="1"/>
        <c:noMultiLvlLbl val="0"/>
      </c:catAx>
      <c:valAx>
        <c:axId val="20508416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5082624"/>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ZUSAMMENFASSUNG!$E$9:$BL$9</c:f>
              <c:numCache>
                <c:formatCode>#,##0.00</c:formatCode>
                <c:ptCount val="60"/>
                <c:pt idx="0">
                  <c:v>0</c:v>
                </c:pt>
                <c:pt idx="1">
                  <c:v>1.5784494016682859E-4</c:v>
                </c:pt>
                <c:pt idx="2">
                  <c:v>-2.5581674262413149E-3</c:v>
                </c:pt>
                <c:pt idx="3">
                  <c:v>-9.4767912590354615E-3</c:v>
                </c:pt>
                <c:pt idx="4">
                  <c:v>-9.2202682452565028E-3</c:v>
                </c:pt>
                <c:pt idx="5">
                  <c:v>-1.478815974982349E-2</c:v>
                </c:pt>
                <c:pt idx="6">
                  <c:v>-2.8034751182430699E-2</c:v>
                </c:pt>
                <c:pt idx="7">
                  <c:v>-3.63801023870262E-2</c:v>
                </c:pt>
                <c:pt idx="8">
                  <c:v>-6.4199114216591954E-2</c:v>
                </c:pt>
                <c:pt idx="9">
                  <c:v>-7.9953101507518734E-2</c:v>
                </c:pt>
                <c:pt idx="10">
                  <c:v>-0.16893249209640793</c:v>
                </c:pt>
                <c:pt idx="11">
                  <c:v>-0.17272798156641642</c:v>
                </c:pt>
                <c:pt idx="12">
                  <c:v>-0.17631120353354343</c:v>
                </c:pt>
                <c:pt idx="13">
                  <c:v>-0.21989887063044553</c:v>
                </c:pt>
                <c:pt idx="14">
                  <c:v>-0.29354308701212906</c:v>
                </c:pt>
                <c:pt idx="15">
                  <c:v>-0.32319657697669174</c:v>
                </c:pt>
                <c:pt idx="16">
                  <c:v>-0.31332641855112503</c:v>
                </c:pt>
                <c:pt idx="17">
                  <c:v>-0.28964086341438255</c:v>
                </c:pt>
                <c:pt idx="18">
                  <c:v>-0.34032666983897525</c:v>
                </c:pt>
                <c:pt idx="19">
                  <c:v>-0.34204106691627706</c:v>
                </c:pt>
                <c:pt idx="20">
                  <c:v>-0.35384798837359344</c:v>
                </c:pt>
                <c:pt idx="21">
                  <c:v>-0.34681528859023469</c:v>
                </c:pt>
                <c:pt idx="22">
                  <c:v>-0.37901667486154178</c:v>
                </c:pt>
                <c:pt idx="23">
                  <c:v>-0.34897401198471412</c:v>
                </c:pt>
                <c:pt idx="24">
                  <c:v>-0.35237400322771306</c:v>
                </c:pt>
                <c:pt idx="25">
                  <c:v>-0.35733145562579849</c:v>
                </c:pt>
                <c:pt idx="26">
                  <c:v>-0.33208108154956728</c:v>
                </c:pt>
                <c:pt idx="27">
                  <c:v>-0.32906357552256355</c:v>
                </c:pt>
                <c:pt idx="28">
                  <c:v>-0.33252979634366453</c:v>
                </c:pt>
                <c:pt idx="29">
                  <c:v>-0.3267106169888665</c:v>
                </c:pt>
                <c:pt idx="30">
                  <c:v>-0.25876961633018714</c:v>
                </c:pt>
                <c:pt idx="31">
                  <c:v>-0.25566267917181601</c:v>
                </c:pt>
                <c:pt idx="32">
                  <c:v>-0.23029006878601307</c:v>
                </c:pt>
                <c:pt idx="33">
                  <c:v>-0.23398663680316148</c:v>
                </c:pt>
                <c:pt idx="34">
                  <c:v>-0.17938280542492394</c:v>
                </c:pt>
                <c:pt idx="35">
                  <c:v>-0.15172121195171556</c:v>
                </c:pt>
                <c:pt idx="36">
                  <c:v>-0.12911696556778579</c:v>
                </c:pt>
                <c:pt idx="37">
                  <c:v>-0.1160504447242201</c:v>
                </c:pt>
                <c:pt idx="38">
                  <c:v>-7.9569017180787169E-2</c:v>
                </c:pt>
                <c:pt idx="39">
                  <c:v>-6.5249163531490253E-2</c:v>
                </c:pt>
                <c:pt idx="40">
                  <c:v>-4.7266281564439336E-2</c:v>
                </c:pt>
                <c:pt idx="41">
                  <c:v>-2.5571126089600528E-2</c:v>
                </c:pt>
                <c:pt idx="42">
                  <c:v>2.9715894131456633E-2</c:v>
                </c:pt>
                <c:pt idx="43">
                  <c:v>4.3449011948439489E-2</c:v>
                </c:pt>
                <c:pt idx="44">
                  <c:v>8.6356207015079789E-2</c:v>
                </c:pt>
                <c:pt idx="45">
                  <c:v>0.10813329755866112</c:v>
                </c:pt>
                <c:pt idx="46">
                  <c:v>0.11029700017091247</c:v>
                </c:pt>
                <c:pt idx="47">
                  <c:v>0.13226359411639832</c:v>
                </c:pt>
                <c:pt idx="48">
                  <c:v>0.13206076475605716</c:v>
                </c:pt>
                <c:pt idx="49">
                  <c:v>0.16213484707947995</c:v>
                </c:pt>
                <c:pt idx="50">
                  <c:v>0.20631907534022531</c:v>
                </c:pt>
                <c:pt idx="51">
                  <c:v>0.22845921971651736</c:v>
                </c:pt>
                <c:pt idx="52">
                  <c:v>0.24202258638610266</c:v>
                </c:pt>
                <c:pt idx="53">
                  <c:v>0.25213252482057941</c:v>
                </c:pt>
                <c:pt idx="54">
                  <c:v>0.27959633556275465</c:v>
                </c:pt>
                <c:pt idx="55">
                  <c:v>0.29527782059780222</c:v>
                </c:pt>
                <c:pt idx="56">
                  <c:v>0.3105380513141372</c:v>
                </c:pt>
                <c:pt idx="57" formatCode="0.00">
                  <c:v>0.32960278458731213</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ZUSAMMENFASSUNG!$E$8:$BL$8</c:f>
              <c:numCache>
                <c:formatCode>#,##0.00</c:formatCode>
                <c:ptCount val="60"/>
                <c:pt idx="0">
                  <c:v>0</c:v>
                </c:pt>
                <c:pt idx="1">
                  <c:v>-5.1153357444851822E-3</c:v>
                </c:pt>
                <c:pt idx="2">
                  <c:v>-2.8959593101678628E-3</c:v>
                </c:pt>
                <c:pt idx="3">
                  <c:v>-1.3997308148629664E-2</c:v>
                </c:pt>
                <c:pt idx="4">
                  <c:v>-1.7481433513903077E-2</c:v>
                </c:pt>
                <c:pt idx="5">
                  <c:v>-2.541386820595589E-2</c:v>
                </c:pt>
                <c:pt idx="6">
                  <c:v>-3.7726431073611726E-2</c:v>
                </c:pt>
                <c:pt idx="7">
                  <c:v>-4.8332040723004441E-2</c:v>
                </c:pt>
                <c:pt idx="8">
                  <c:v>-7.4725072049282956E-2</c:v>
                </c:pt>
                <c:pt idx="9">
                  <c:v>-9.1181847823546727E-2</c:v>
                </c:pt>
                <c:pt idx="10">
                  <c:v>-0.19263913458110518</c:v>
                </c:pt>
                <c:pt idx="11">
                  <c:v>-0.2075273467897219</c:v>
                </c:pt>
                <c:pt idx="12">
                  <c:v>-0.21087706161561118</c:v>
                </c:pt>
                <c:pt idx="13">
                  <c:v>-0.24319517532325877</c:v>
                </c:pt>
                <c:pt idx="14">
                  <c:v>-0.32300352682169653</c:v>
                </c:pt>
                <c:pt idx="15">
                  <c:v>-0.35123103628297175</c:v>
                </c:pt>
                <c:pt idx="16">
                  <c:v>-0.34704893045318752</c:v>
                </c:pt>
                <c:pt idx="17">
                  <c:v>-0.32653045761071003</c:v>
                </c:pt>
                <c:pt idx="18">
                  <c:v>-0.36275242363630023</c:v>
                </c:pt>
                <c:pt idx="19">
                  <c:v>-0.36558448110806957</c:v>
                </c:pt>
                <c:pt idx="20">
                  <c:v>-0.38019802237948847</c:v>
                </c:pt>
                <c:pt idx="21">
                  <c:v>-0.37573616820936723</c:v>
                </c:pt>
                <c:pt idx="22">
                  <c:v>-0.40412209313404179</c:v>
                </c:pt>
                <c:pt idx="23">
                  <c:v>-0.38171262001010409</c:v>
                </c:pt>
                <c:pt idx="24">
                  <c:v>-0.38612598690488309</c:v>
                </c:pt>
                <c:pt idx="25">
                  <c:v>-0.3945905805407835</c:v>
                </c:pt>
                <c:pt idx="26">
                  <c:v>-0.3748446272308173</c:v>
                </c:pt>
                <c:pt idx="27">
                  <c:v>-0.37278835448425107</c:v>
                </c:pt>
                <c:pt idx="28">
                  <c:v>-0.38134639122010949</c:v>
                </c:pt>
                <c:pt idx="29">
                  <c:v>-0.3725392272813165</c:v>
                </c:pt>
                <c:pt idx="30">
                  <c:v>-0.31729376051517844</c:v>
                </c:pt>
                <c:pt idx="31">
                  <c:v>-0.31764182222327875</c:v>
                </c:pt>
                <c:pt idx="32">
                  <c:v>-0.29187701052258036</c:v>
                </c:pt>
                <c:pt idx="33">
                  <c:v>-0.29630130467892768</c:v>
                </c:pt>
                <c:pt idx="34">
                  <c:v>-0.24665326563802745</c:v>
                </c:pt>
                <c:pt idx="35">
                  <c:v>-0.22369128676468306</c:v>
                </c:pt>
                <c:pt idx="36">
                  <c:v>-0.20448762981625554</c:v>
                </c:pt>
                <c:pt idx="37">
                  <c:v>-0.1928742941914611</c:v>
                </c:pt>
                <c:pt idx="38">
                  <c:v>-0.16158443318622817</c:v>
                </c:pt>
                <c:pt idx="39">
                  <c:v>-0.13970393569199802</c:v>
                </c:pt>
                <c:pt idx="40">
                  <c:v>-0.12119963001150358</c:v>
                </c:pt>
                <c:pt idx="41">
                  <c:v>-0.10074909027005856</c:v>
                </c:pt>
                <c:pt idx="42">
                  <c:v>-5.4781952161900863E-2</c:v>
                </c:pt>
                <c:pt idx="43">
                  <c:v>-4.2554161935033759E-2</c:v>
                </c:pt>
                <c:pt idx="44">
                  <c:v>-5.0221652361103642E-3</c:v>
                </c:pt>
                <c:pt idx="45">
                  <c:v>8.9902460964076912E-3</c:v>
                </c:pt>
                <c:pt idx="46">
                  <c:v>1.1206091080003483E-2</c:v>
                </c:pt>
                <c:pt idx="47">
                  <c:v>3.9695015562782335E-2</c:v>
                </c:pt>
                <c:pt idx="48">
                  <c:v>3.6193614450004165E-2</c:v>
                </c:pt>
                <c:pt idx="49">
                  <c:v>5.8425937535158942E-2</c:v>
                </c:pt>
                <c:pt idx="50">
                  <c:v>0.12040885090132257</c:v>
                </c:pt>
                <c:pt idx="51">
                  <c:v>0.13818717256167737</c:v>
                </c:pt>
                <c:pt idx="52">
                  <c:v>0.15250547008594392</c:v>
                </c:pt>
                <c:pt idx="53">
                  <c:v>0.16508423645059536</c:v>
                </c:pt>
                <c:pt idx="54">
                  <c:v>0.18210823762577841</c:v>
                </c:pt>
                <c:pt idx="55">
                  <c:v>0.19571309604554543</c:v>
                </c:pt>
                <c:pt idx="56">
                  <c:v>0.20907806491649389</c:v>
                </c:pt>
                <c:pt idx="57" formatCode="0.00">
                  <c:v>0.22962545518354938</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ZUSAMMENFASSUNG!$E$1:$BL$2</c:f>
              <c:multiLvlStrCache>
                <c:ptCount val="60"/>
                <c:lvl>
                  <c:pt idx="57">
                    <c:v>2</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ZUSAMMENFASSUNG!$E$10:$BL$10</c:f>
              <c:numCache>
                <c:formatCode>#,##0.00</c:formatCode>
                <c:ptCount val="60"/>
                <c:pt idx="0">
                  <c:v>0</c:v>
                </c:pt>
                <c:pt idx="1">
                  <c:v>-2.9053132761376832E-2</c:v>
                </c:pt>
                <c:pt idx="2">
                  <c:v>-1.5800019913376831E-2</c:v>
                </c:pt>
                <c:pt idx="3">
                  <c:v>-4.0222458044900126E-3</c:v>
                </c:pt>
                <c:pt idx="4">
                  <c:v>-5.5652515243541298E-2</c:v>
                </c:pt>
                <c:pt idx="5">
                  <c:v>-6.9007713780698171E-2</c:v>
                </c:pt>
                <c:pt idx="6">
                  <c:v>-5.7194270907988225E-2</c:v>
                </c:pt>
                <c:pt idx="7">
                  <c:v>-8.6397255045688195E-2</c:v>
                </c:pt>
                <c:pt idx="8">
                  <c:v>-0.13030546070029697</c:v>
                </c:pt>
                <c:pt idx="9">
                  <c:v>-0.15600799001523749</c:v>
                </c:pt>
                <c:pt idx="10">
                  <c:v>-0.29450710616158771</c:v>
                </c:pt>
                <c:pt idx="11">
                  <c:v>-0.33910877058871491</c:v>
                </c:pt>
                <c:pt idx="12">
                  <c:v>-0.33053075756441913</c:v>
                </c:pt>
                <c:pt idx="13">
                  <c:v>-0.31343231831483676</c:v>
                </c:pt>
                <c:pt idx="14">
                  <c:v>-0.37947790690921407</c:v>
                </c:pt>
                <c:pt idx="15">
                  <c:v>-0.42522059069881923</c:v>
                </c:pt>
                <c:pt idx="16">
                  <c:v>-0.41409828819091998</c:v>
                </c:pt>
                <c:pt idx="17">
                  <c:v>-0.38682782739380006</c:v>
                </c:pt>
                <c:pt idx="18">
                  <c:v>-0.38751363381839277</c:v>
                </c:pt>
                <c:pt idx="19">
                  <c:v>-0.41588326245658452</c:v>
                </c:pt>
                <c:pt idx="20">
                  <c:v>-0.43564901753311347</c:v>
                </c:pt>
                <c:pt idx="21">
                  <c:v>-0.43208115479949721</c:v>
                </c:pt>
                <c:pt idx="22">
                  <c:v>-0.4484334844670293</c:v>
                </c:pt>
                <c:pt idx="23">
                  <c:v>-0.44713867750786912</c:v>
                </c:pt>
                <c:pt idx="24">
                  <c:v>-0.4478113960235956</c:v>
                </c:pt>
                <c:pt idx="25">
                  <c:v>-0.468909500222711</c:v>
                </c:pt>
                <c:pt idx="26">
                  <c:v>-0.47383065273309977</c:v>
                </c:pt>
                <c:pt idx="27">
                  <c:v>-0.46518707466493109</c:v>
                </c:pt>
                <c:pt idx="28">
                  <c:v>-0.47445089411381958</c:v>
                </c:pt>
                <c:pt idx="29">
                  <c:v>-0.46084440772643148</c:v>
                </c:pt>
                <c:pt idx="30">
                  <c:v>-0.44693428185334344</c:v>
                </c:pt>
                <c:pt idx="31">
                  <c:v>-0.45235221605003129</c:v>
                </c:pt>
                <c:pt idx="32">
                  <c:v>-0.41850619228515534</c:v>
                </c:pt>
                <c:pt idx="33">
                  <c:v>-0.44215130232631772</c:v>
                </c:pt>
                <c:pt idx="34">
                  <c:v>-0.38639824281772039</c:v>
                </c:pt>
                <c:pt idx="35">
                  <c:v>-0.38436272138567806</c:v>
                </c:pt>
                <c:pt idx="36">
                  <c:v>-0.40335367225732355</c:v>
                </c:pt>
                <c:pt idx="37">
                  <c:v>-0.40011562482713481</c:v>
                </c:pt>
                <c:pt idx="38">
                  <c:v>-0.38584689025111346</c:v>
                </c:pt>
                <c:pt idx="39">
                  <c:v>-0.34271057004950001</c:v>
                </c:pt>
                <c:pt idx="40">
                  <c:v>-0.33347554400011736</c:v>
                </c:pt>
                <c:pt idx="41">
                  <c:v>-0.31001366468308278</c:v>
                </c:pt>
                <c:pt idx="42">
                  <c:v>-0.29603024652034365</c:v>
                </c:pt>
                <c:pt idx="43">
                  <c:v>-0.271439495770256</c:v>
                </c:pt>
                <c:pt idx="44">
                  <c:v>-0.27120811545490225</c:v>
                </c:pt>
                <c:pt idx="45">
                  <c:v>-0.27687527877067108</c:v>
                </c:pt>
                <c:pt idx="46">
                  <c:v>-0.26709579571244901</c:v>
                </c:pt>
                <c:pt idx="47">
                  <c:v>-0.22830244361945068</c:v>
                </c:pt>
                <c:pt idx="48">
                  <c:v>-0.26606959544977488</c:v>
                </c:pt>
                <c:pt idx="49">
                  <c:v>-0.24803667950714059</c:v>
                </c:pt>
                <c:pt idx="50">
                  <c:v>-0.1682092265465672</c:v>
                </c:pt>
                <c:pt idx="51">
                  <c:v>-0.15845330172430588</c:v>
                </c:pt>
                <c:pt idx="52">
                  <c:v>-0.16034448050926609</c:v>
                </c:pt>
                <c:pt idx="53">
                  <c:v>-0.12249869301818564</c:v>
                </c:pt>
                <c:pt idx="54">
                  <c:v>-0.12230760954873809</c:v>
                </c:pt>
                <c:pt idx="55">
                  <c:v>-0.11645459792707005</c:v>
                </c:pt>
                <c:pt idx="56">
                  <c:v>-9.2326442682433341E-2</c:v>
                </c:pt>
                <c:pt idx="57" formatCode="0.00">
                  <c:v>-9.7069599632241141E-2</c:v>
                </c:pt>
              </c:numCache>
            </c:numRef>
          </c:val>
          <c:smooth val="0"/>
        </c:ser>
        <c:dLbls>
          <c:showLegendKey val="0"/>
          <c:showVal val="0"/>
          <c:showCatName val="0"/>
          <c:showSerName val="0"/>
          <c:showPercent val="0"/>
          <c:showBubbleSize val="0"/>
        </c:dLbls>
        <c:marker val="1"/>
        <c:smooth val="0"/>
        <c:axId val="209596800"/>
        <c:axId val="209598336"/>
      </c:lineChart>
      <c:catAx>
        <c:axId val="20959680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9598336"/>
        <c:crosses val="autoZero"/>
        <c:auto val="1"/>
        <c:lblAlgn val="ctr"/>
        <c:lblOffset val="100"/>
        <c:tickLblSkip val="2"/>
        <c:tickMarkSkip val="1"/>
        <c:noMultiLvlLbl val="0"/>
      </c:catAx>
      <c:valAx>
        <c:axId val="20959833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9596800"/>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45</v>
      </c>
    </row>
    <row r="5" spans="1:17" x14ac:dyDescent="0.2">
      <c r="C5" s="43"/>
      <c r="D5" s="43"/>
      <c r="E5" s="43"/>
      <c r="F5" s="43"/>
      <c r="G5" s="43"/>
      <c r="H5" s="43"/>
      <c r="I5" s="43"/>
      <c r="J5" s="43"/>
      <c r="K5" s="43"/>
      <c r="L5" s="43"/>
      <c r="M5" s="43"/>
      <c r="N5" s="43"/>
      <c r="O5" s="43"/>
    </row>
    <row r="6" spans="1:17" x14ac:dyDescent="0.2">
      <c r="A6" s="110" t="s">
        <v>54</v>
      </c>
      <c r="B6" s="110"/>
      <c r="C6" s="44"/>
    </row>
    <row r="7" spans="1:17" x14ac:dyDescent="0.2">
      <c r="C7" s="44" t="s">
        <v>46</v>
      </c>
      <c r="D7" s="44" t="s">
        <v>53</v>
      </c>
    </row>
    <row r="8" spans="1:17" x14ac:dyDescent="0.2">
      <c r="C8" s="44"/>
    </row>
    <row r="9" spans="1:17" ht="69.95" customHeight="1" x14ac:dyDescent="0.2">
      <c r="C9" s="45" t="s">
        <v>47</v>
      </c>
      <c r="D9" s="109" t="s">
        <v>60</v>
      </c>
      <c r="E9" s="109"/>
      <c r="F9" s="109"/>
      <c r="G9" s="109"/>
      <c r="H9" s="109"/>
      <c r="I9" s="109"/>
      <c r="J9" s="109"/>
      <c r="K9" s="109"/>
      <c r="L9" s="109"/>
      <c r="M9" s="109"/>
      <c r="N9" s="109"/>
      <c r="O9" s="109"/>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48</v>
      </c>
    </row>
    <row r="13" spans="1:17" x14ac:dyDescent="0.2">
      <c r="C13" s="41" t="s">
        <v>49</v>
      </c>
    </row>
    <row r="14" spans="1:17" x14ac:dyDescent="0.2">
      <c r="C14" s="41" t="s">
        <v>50</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51</v>
      </c>
    </row>
    <row r="21" spans="3:15" ht="30" customHeight="1" x14ac:dyDescent="0.2">
      <c r="C21" s="111" t="s">
        <v>62</v>
      </c>
      <c r="D21" s="111"/>
      <c r="E21" s="111"/>
      <c r="F21" s="111"/>
      <c r="G21" s="111"/>
      <c r="H21" s="111"/>
      <c r="I21" s="111"/>
      <c r="J21" s="111"/>
      <c r="K21" s="111"/>
      <c r="L21" s="111"/>
      <c r="M21" s="111"/>
      <c r="N21" s="111"/>
      <c r="O21" s="111"/>
    </row>
    <row r="24" spans="3:15" x14ac:dyDescent="0.2">
      <c r="C24" s="48" t="s">
        <v>52</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N46"/>
  <sheetViews>
    <sheetView zoomScale="85" zoomScaleNormal="85" workbookViewId="0">
      <pane xSplit="4" ySplit="2" topLeftCell="E18" activePane="bottomRight" state="frozen"/>
      <selection pane="topRight" activeCell="E1" sqref="E1"/>
      <selection pane="bottomLeft" activeCell="A3" sqref="A3"/>
      <selection pane="bottomRight" activeCell="C44" sqref="C44:P44"/>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66" ht="12" customHeight="1" x14ac:dyDescent="0.2">
      <c r="E1" s="3">
        <v>2005</v>
      </c>
      <c r="F1" s="3"/>
      <c r="G1" s="3"/>
      <c r="H1" s="3"/>
      <c r="I1" s="3">
        <f>E1+1</f>
        <v>2006</v>
      </c>
      <c r="J1" s="3"/>
      <c r="K1" s="3"/>
      <c r="L1" s="3"/>
      <c r="M1" s="3">
        <f>I1+1</f>
        <v>2007</v>
      </c>
      <c r="N1" s="3"/>
      <c r="O1" s="3"/>
      <c r="P1" s="3"/>
      <c r="Q1" s="3">
        <f>M1+1</f>
        <v>2008</v>
      </c>
      <c r="R1" s="3"/>
      <c r="S1" s="3"/>
      <c r="T1" s="3"/>
      <c r="U1" s="3">
        <f>Q1+1</f>
        <v>2009</v>
      </c>
      <c r="V1" s="3"/>
      <c r="W1" s="3"/>
      <c r="X1" s="3"/>
      <c r="Y1" s="3">
        <f>U1+1</f>
        <v>2010</v>
      </c>
      <c r="Z1" s="3"/>
      <c r="AA1" s="3"/>
      <c r="AB1" s="3"/>
      <c r="AC1" s="3">
        <f>Y1+1</f>
        <v>2011</v>
      </c>
      <c r="AD1" s="3"/>
      <c r="AE1" s="3"/>
      <c r="AF1" s="3"/>
      <c r="AG1" s="3">
        <f>AC1+1</f>
        <v>2012</v>
      </c>
      <c r="AH1" s="3"/>
      <c r="AI1" s="3"/>
      <c r="AJ1" s="3"/>
      <c r="AK1" s="3">
        <f>AG1+1</f>
        <v>2013</v>
      </c>
      <c r="AL1" s="3"/>
      <c r="AM1" s="3"/>
      <c r="AN1" s="3"/>
      <c r="AO1" s="3">
        <f>AK1+1</f>
        <v>2014</v>
      </c>
      <c r="AP1" s="3"/>
      <c r="AQ1" s="3"/>
      <c r="AR1" s="3"/>
      <c r="AS1" s="3">
        <f>AO1+1</f>
        <v>2015</v>
      </c>
      <c r="AT1" s="2"/>
      <c r="AW1" s="3">
        <f>AS1+1</f>
        <v>2016</v>
      </c>
      <c r="AX1" s="2"/>
      <c r="BA1" s="3">
        <f>AW1+1</f>
        <v>2017</v>
      </c>
      <c r="BE1" s="3">
        <f>BA1+1</f>
        <v>2018</v>
      </c>
      <c r="BF1" s="105"/>
      <c r="BG1" s="105"/>
      <c r="BH1" s="105"/>
      <c r="BI1" s="3">
        <f>BE1+1</f>
        <v>2019</v>
      </c>
      <c r="BJ1" s="105"/>
      <c r="BK1" s="105"/>
      <c r="BL1" s="105"/>
    </row>
    <row r="2" spans="2:66"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v>2</v>
      </c>
      <c r="BK2" s="3"/>
      <c r="BL2" s="105" t="s">
        <v>16</v>
      </c>
    </row>
    <row r="3" spans="2:66" ht="12" customHeight="1" x14ac:dyDescent="0.2">
      <c r="B3" s="12" t="s">
        <v>23</v>
      </c>
      <c r="C3" s="18" t="s">
        <v>12</v>
      </c>
      <c r="E3" s="19">
        <v>0</v>
      </c>
      <c r="F3" s="19">
        <v>-7.7106511814971496E-3</v>
      </c>
      <c r="G3" s="19">
        <v>1.0911499884922883E-3</v>
      </c>
      <c r="H3" s="19">
        <v>-1.0667445342243996E-2</v>
      </c>
      <c r="I3" s="19">
        <v>-1.1042923183505768E-2</v>
      </c>
      <c r="J3" s="19">
        <v>-1.9766650147740421E-2</v>
      </c>
      <c r="K3" s="19">
        <v>-2.9602619728634982E-2</v>
      </c>
      <c r="L3" s="19">
        <v>-2.8970325214907486E-2</v>
      </c>
      <c r="M3" s="19">
        <v>-5.6465377286334342E-2</v>
      </c>
      <c r="N3" s="19">
        <v>-7.3894789873833633E-2</v>
      </c>
      <c r="O3" s="19">
        <v>-7.5415396427107359E-2</v>
      </c>
      <c r="P3" s="19">
        <v>-9.1786738853986902E-2</v>
      </c>
      <c r="Q3" s="19">
        <v>-9.6297340478705307E-2</v>
      </c>
      <c r="R3" s="19">
        <v>-0.11927447752276552</v>
      </c>
      <c r="S3" s="19">
        <v>-0.1946026700990903</v>
      </c>
      <c r="T3" s="19">
        <v>-0.21847954940140527</v>
      </c>
      <c r="U3" s="19">
        <v>-0.19743734012223746</v>
      </c>
      <c r="V3" s="19">
        <v>-0.17981138589270784</v>
      </c>
      <c r="W3" s="19">
        <v>-0.1733573564887608</v>
      </c>
      <c r="X3" s="19">
        <v>-0.2332701797605311</v>
      </c>
      <c r="Y3" s="19">
        <v>-0.26393198361177861</v>
      </c>
      <c r="Z3" s="19">
        <v>-0.26359990185510512</v>
      </c>
      <c r="AA3" s="19">
        <v>-0.32030105161886768</v>
      </c>
      <c r="AB3" s="19">
        <v>-0.28242225126487963</v>
      </c>
      <c r="AC3" s="19">
        <v>-0.20575740116348001</v>
      </c>
      <c r="AD3" s="19">
        <v>-0.19813184699160519</v>
      </c>
      <c r="AE3" s="19">
        <v>-0.16545522492733092</v>
      </c>
      <c r="AF3" s="19">
        <v>-0.1807820826865896</v>
      </c>
      <c r="AG3" s="19">
        <v>-0.18078762827998843</v>
      </c>
      <c r="AH3" s="19">
        <v>-0.15253282991292111</v>
      </c>
      <c r="AI3" s="19">
        <v>-0.11348468428186068</v>
      </c>
      <c r="AJ3" s="19">
        <v>-0.11940904897480625</v>
      </c>
      <c r="AK3" s="19">
        <v>-0.13418943572691153</v>
      </c>
      <c r="AL3" s="19">
        <v>-0.10532215199633613</v>
      </c>
      <c r="AM3" s="19">
        <v>-5.7062824162939896E-2</v>
      </c>
      <c r="AN3" s="19">
        <v>-1.8566065501740104E-2</v>
      </c>
      <c r="AO3" s="19">
        <v>1.083013222631988E-2</v>
      </c>
      <c r="AP3" s="19">
        <v>2.4225186157578932E-2</v>
      </c>
      <c r="AQ3" s="19">
        <v>5.3000035259318727E-2</v>
      </c>
      <c r="AR3" s="19">
        <v>8.3040151452335217E-2</v>
      </c>
      <c r="AS3" s="19">
        <v>0.10099513615134074</v>
      </c>
      <c r="AT3" s="19">
        <v>0.14578866184298522</v>
      </c>
      <c r="AU3" s="19">
        <v>0.15775336435895071</v>
      </c>
      <c r="AV3" s="19">
        <v>0.16312980505083929</v>
      </c>
      <c r="AW3" s="19">
        <v>0.18874790381412837</v>
      </c>
      <c r="AX3" s="19">
        <v>0.28537352404879268</v>
      </c>
      <c r="AY3" s="19">
        <v>0.28917428971846015</v>
      </c>
      <c r="AZ3" s="19">
        <v>0.35946308775540725</v>
      </c>
      <c r="BA3" s="19">
        <v>0.34025184452732754</v>
      </c>
      <c r="BB3" s="19">
        <v>0.37996931180009286</v>
      </c>
      <c r="BC3" s="19">
        <v>0.42353098926024402</v>
      </c>
      <c r="BD3" s="19">
        <v>0.45243709214461125</v>
      </c>
      <c r="BE3" s="19">
        <v>0.51170393854339491</v>
      </c>
      <c r="BF3" s="19">
        <v>0.52804096609758389</v>
      </c>
      <c r="BG3" s="19">
        <v>0.54702663202212576</v>
      </c>
      <c r="BH3" s="19">
        <v>0.56170969239925328</v>
      </c>
      <c r="BI3" s="19">
        <v>0.57032565564896909</v>
      </c>
      <c r="BJ3" s="108">
        <v>0.61257184086190819</v>
      </c>
      <c r="BM3" s="108"/>
      <c r="BN3" s="108"/>
    </row>
    <row r="4" spans="2:66" ht="12" customHeight="1" x14ac:dyDescent="0.2">
      <c r="B4" s="13" t="s">
        <v>24</v>
      </c>
      <c r="C4" s="18" t="s">
        <v>12</v>
      </c>
      <c r="E4" s="19">
        <v>0</v>
      </c>
      <c r="F4" s="19">
        <v>-8.5457836441707041E-3</v>
      </c>
      <c r="G4" s="19">
        <v>-5.0007691181063185E-3</v>
      </c>
      <c r="H4" s="19">
        <v>-1.6671748916454013E-2</v>
      </c>
      <c r="I4" s="19">
        <v>-2.2340798363967612E-2</v>
      </c>
      <c r="J4" s="19">
        <v>-3.1027595066485128E-2</v>
      </c>
      <c r="K4" s="19">
        <v>-5.3412007464126547E-2</v>
      </c>
      <c r="L4" s="19">
        <v>-8.0794791539933311E-2</v>
      </c>
      <c r="M4" s="19">
        <v>-0.1380877215040773</v>
      </c>
      <c r="N4" s="19">
        <v>-0.16840918574996572</v>
      </c>
      <c r="O4" s="19">
        <v>-0.20012164949292449</v>
      </c>
      <c r="P4" s="19">
        <v>-0.26688371651042786</v>
      </c>
      <c r="Q4" s="19">
        <v>-0.30249604010728132</v>
      </c>
      <c r="R4" s="19">
        <v>-0.35580071975506011</v>
      </c>
      <c r="S4" s="19">
        <v>-0.38201490926731135</v>
      </c>
      <c r="T4" s="19">
        <v>-0.43065504258628268</v>
      </c>
      <c r="U4" s="19">
        <v>-0.41916249043930009</v>
      </c>
      <c r="V4" s="19">
        <v>-0.38994990270752822</v>
      </c>
      <c r="W4" s="19">
        <v>-0.33260609374019229</v>
      </c>
      <c r="X4" s="19">
        <v>-0.32345460537073045</v>
      </c>
      <c r="Y4" s="19">
        <v>-0.3336207678162238</v>
      </c>
      <c r="Z4" s="19">
        <v>-0.30925943612987516</v>
      </c>
      <c r="AA4" s="19">
        <v>-0.33137347057861705</v>
      </c>
      <c r="AB4" s="19">
        <v>-0.291825664560665</v>
      </c>
      <c r="AC4" s="19">
        <v>-0.28851901368449034</v>
      </c>
      <c r="AD4" s="19">
        <v>-0.21217309574493642</v>
      </c>
      <c r="AE4" s="19">
        <v>-0.17452118038899941</v>
      </c>
      <c r="AF4" s="19">
        <v>-0.17900349706572724</v>
      </c>
      <c r="AG4" s="19">
        <v>-0.22617818916663243</v>
      </c>
      <c r="AH4" s="19">
        <v>-0.21298689341379173</v>
      </c>
      <c r="AI4" s="19">
        <v>-0.11151120374539207</v>
      </c>
      <c r="AJ4" s="19">
        <v>-0.12950282810733402</v>
      </c>
      <c r="AK4" s="19">
        <v>-3.2592421067559177E-2</v>
      </c>
      <c r="AL4" s="19">
        <v>-6.7157184493029112E-2</v>
      </c>
      <c r="AM4" s="19">
        <v>4.4927782328339425E-3</v>
      </c>
      <c r="AN4" s="19">
        <v>4.1238921405816163E-2</v>
      </c>
      <c r="AO4" s="19">
        <v>8.2882525830356962E-2</v>
      </c>
      <c r="AP4" s="19">
        <v>0.10219119229967476</v>
      </c>
      <c r="AQ4" s="19">
        <v>0.15221728807018386</v>
      </c>
      <c r="AR4" s="19">
        <v>0.19131294660189285</v>
      </c>
      <c r="AS4" s="19">
        <v>0.24358595214496773</v>
      </c>
      <c r="AT4" s="19">
        <v>0.28402158587116477</v>
      </c>
      <c r="AU4" s="19">
        <v>0.32755616499501333</v>
      </c>
      <c r="AV4" s="19">
        <v>0.35957746259218765</v>
      </c>
      <c r="AW4" s="19">
        <v>0.40224685649612263</v>
      </c>
      <c r="AX4" s="19">
        <v>0.39987058183300411</v>
      </c>
      <c r="AY4" s="19">
        <v>0.47441127593012922</v>
      </c>
      <c r="AZ4" s="19">
        <v>0.50138225731708352</v>
      </c>
      <c r="BA4" s="19">
        <v>0.51074254091049631</v>
      </c>
      <c r="BB4" s="19">
        <v>0.55163286486226781</v>
      </c>
      <c r="BC4" s="19">
        <v>0.59487243779055032</v>
      </c>
      <c r="BD4" s="19">
        <v>0.62052780584746736</v>
      </c>
      <c r="BE4" s="19">
        <v>0.64738995799104027</v>
      </c>
      <c r="BF4" s="19">
        <v>0.67785793245554415</v>
      </c>
      <c r="BG4" s="19">
        <v>0.69416590013166057</v>
      </c>
      <c r="BH4" s="19">
        <v>0.72606577587162202</v>
      </c>
      <c r="BI4" s="19">
        <v>0.7415510099663758</v>
      </c>
      <c r="BJ4" s="108">
        <v>0.78796617372072608</v>
      </c>
      <c r="BM4" s="108"/>
      <c r="BN4" s="108"/>
    </row>
    <row r="5" spans="2:66" ht="12" customHeight="1" x14ac:dyDescent="0.2">
      <c r="B5" s="14" t="s">
        <v>25</v>
      </c>
      <c r="C5" s="18" t="s">
        <v>12</v>
      </c>
      <c r="E5" s="19">
        <v>0</v>
      </c>
      <c r="F5" s="19">
        <v>0</v>
      </c>
      <c r="G5" s="19">
        <v>0</v>
      </c>
      <c r="H5" s="19">
        <v>0</v>
      </c>
      <c r="I5" s="19">
        <v>0</v>
      </c>
      <c r="J5" s="19">
        <v>0</v>
      </c>
      <c r="K5" s="19">
        <v>0</v>
      </c>
      <c r="L5" s="19">
        <v>0</v>
      </c>
      <c r="M5" s="19">
        <v>0</v>
      </c>
      <c r="N5" s="19">
        <v>0</v>
      </c>
      <c r="O5" s="19">
        <v>-0.32476213036803753</v>
      </c>
      <c r="P5" s="19">
        <v>-0.32476213036803753</v>
      </c>
      <c r="Q5" s="19">
        <v>-0.32476213036803753</v>
      </c>
      <c r="R5" s="19">
        <v>-0.32476213036803753</v>
      </c>
      <c r="S5" s="19">
        <v>-0.54810175064454814</v>
      </c>
      <c r="T5" s="19">
        <v>-0.54810175064454814</v>
      </c>
      <c r="U5" s="19">
        <v>-0.54810175064454814</v>
      </c>
      <c r="V5" s="19">
        <v>-0.54810175064454814</v>
      </c>
      <c r="W5" s="19">
        <v>-0.72349126440691891</v>
      </c>
      <c r="X5" s="19">
        <v>-0.72349126440691891</v>
      </c>
      <c r="Y5" s="19">
        <v>-0.72349126440691891</v>
      </c>
      <c r="Z5" s="19">
        <v>-0.72349126440691891</v>
      </c>
      <c r="AA5" s="19">
        <v>-0.74243561687146775</v>
      </c>
      <c r="AB5" s="19">
        <v>-0.74243561687146775</v>
      </c>
      <c r="AC5" s="19">
        <v>-0.74243561687146775</v>
      </c>
      <c r="AD5" s="19">
        <v>-0.74243561687146775</v>
      </c>
      <c r="AE5" s="19">
        <v>-0.7432172791584879</v>
      </c>
      <c r="AF5" s="19">
        <v>-0.7432172791584879</v>
      </c>
      <c r="AG5" s="19">
        <v>-0.7432172791584879</v>
      </c>
      <c r="AH5" s="19">
        <v>-0.7432172791584879</v>
      </c>
      <c r="AI5" s="19">
        <v>-0.64333746112756973</v>
      </c>
      <c r="AJ5" s="19">
        <v>-0.64333746112756973</v>
      </c>
      <c r="AK5" s="19">
        <v>-0.64333746112756973</v>
      </c>
      <c r="AL5" s="19">
        <v>-0.64333746112756973</v>
      </c>
      <c r="AM5" s="19">
        <v>-0.51479898507407174</v>
      </c>
      <c r="AN5" s="19">
        <v>-0.51479898507407174</v>
      </c>
      <c r="AO5" s="19">
        <v>-0.51479898507407174</v>
      </c>
      <c r="AP5" s="19">
        <v>-0.51479898507407174</v>
      </c>
      <c r="AQ5" s="19">
        <v>-0.52725864996330707</v>
      </c>
      <c r="AR5" s="19">
        <v>-0.52725864996330707</v>
      </c>
      <c r="AS5" s="19">
        <v>-0.52725864996330707</v>
      </c>
      <c r="AT5" s="19">
        <v>-0.52725864996330707</v>
      </c>
      <c r="AU5" s="19">
        <v>-0.35888465088237415</v>
      </c>
      <c r="AV5" s="19">
        <v>-0.35888465088237415</v>
      </c>
      <c r="AW5" s="19">
        <v>-0.35888465088237415</v>
      </c>
      <c r="AX5" s="19">
        <v>-0.35888465088237415</v>
      </c>
      <c r="AY5" s="19">
        <v>-0.41089057192939765</v>
      </c>
      <c r="AZ5" s="19">
        <v>-0.41089057192939765</v>
      </c>
      <c r="BA5" s="19">
        <v>-0.41089057192939765</v>
      </c>
      <c r="BB5" s="19">
        <v>-0.41089057192939765</v>
      </c>
      <c r="BC5" s="19">
        <v>-0.30041312491330469</v>
      </c>
      <c r="BD5" s="19">
        <v>-0.30041312491330469</v>
      </c>
      <c r="BE5" s="19">
        <v>-0.30041312491330469</v>
      </c>
      <c r="BF5" s="19">
        <v>-0.30041312491330469</v>
      </c>
      <c r="BG5" s="19">
        <v>-0.28839335392839183</v>
      </c>
      <c r="BH5" s="19">
        <v>-0.28839335392839183</v>
      </c>
      <c r="BI5" s="19">
        <v>-0.28839335392839183</v>
      </c>
      <c r="BJ5" s="19">
        <v>-0.28839335392839183</v>
      </c>
      <c r="BM5" s="108"/>
      <c r="BN5" s="108"/>
    </row>
    <row r="6" spans="2:66" ht="12" customHeight="1" x14ac:dyDescent="0.2">
      <c r="B6" s="36" t="s">
        <v>42</v>
      </c>
      <c r="C6" s="18" t="s">
        <v>19</v>
      </c>
      <c r="E6" s="80">
        <v>0</v>
      </c>
      <c r="F6" s="80">
        <v>-3.0049838756963255E-3</v>
      </c>
      <c r="G6" s="80">
        <v>-6.5963060686016206E-3</v>
      </c>
      <c r="H6" s="80">
        <v>-1.608898321796005E-2</v>
      </c>
      <c r="I6" s="80">
        <v>-1.506289116284421E-2</v>
      </c>
      <c r="J6" s="80">
        <v>-1.1879911726566661E-2</v>
      </c>
      <c r="K6" s="80">
        <v>-2.1229913820631906E-2</v>
      </c>
      <c r="L6" s="80">
        <v>-4.3702227729922785E-2</v>
      </c>
      <c r="M6" s="80">
        <v>-4.952372959364084E-2</v>
      </c>
      <c r="N6" s="80">
        <v>-5.799422421189291E-2</v>
      </c>
      <c r="O6" s="80">
        <v>-6.4820877476540778E-2</v>
      </c>
      <c r="P6" s="80">
        <v>-5.4548289902029694E-2</v>
      </c>
      <c r="Q6" s="80">
        <v>-5.7972086861446712E-2</v>
      </c>
      <c r="R6" s="80">
        <v>-6.5050027976327127E-2</v>
      </c>
      <c r="S6" s="80">
        <v>-6.5081438957606111E-2</v>
      </c>
      <c r="T6" s="80">
        <v>-7.8240853361317017E-2</v>
      </c>
      <c r="U6" s="80">
        <v>-7.1487492386320073E-2</v>
      </c>
      <c r="V6" s="80">
        <v>-5.674527183935027E-2</v>
      </c>
      <c r="W6" s="80">
        <v>-5.9488497537721091E-2</v>
      </c>
      <c r="X6" s="80">
        <v>-4.0891540392378259E-2</v>
      </c>
      <c r="Y6" s="80">
        <v>-4.4482862585283695E-2</v>
      </c>
      <c r="Z6" s="80">
        <v>-4.9079336179118797E-2</v>
      </c>
      <c r="AA6" s="80">
        <v>-5.7884881264347141E-2</v>
      </c>
      <c r="AB6" s="80">
        <v>-9.0441502484306394E-2</v>
      </c>
      <c r="AC6" s="80">
        <v>-9.3132376547212209E-2</v>
      </c>
      <c r="AD6" s="80">
        <v>-0.10205309523046381</v>
      </c>
      <c r="AE6" s="80">
        <v>-0.10286978074371916</v>
      </c>
      <c r="AF6" s="80">
        <v>-8.7163392999344183E-2</v>
      </c>
      <c r="AG6" s="80">
        <v>-8.6482821738298132E-2</v>
      </c>
      <c r="AH6" s="80">
        <v>-8.8660649773646016E-2</v>
      </c>
      <c r="AI6" s="80">
        <v>-8.9623919866203605E-2</v>
      </c>
      <c r="AJ6" s="80">
        <v>-7.3559807596355137E-2</v>
      </c>
      <c r="AK6" s="80">
        <v>-7.0251184234961392E-2</v>
      </c>
      <c r="AL6" s="80">
        <v>-7.0492001758100858E-2</v>
      </c>
      <c r="AM6" s="80">
        <v>-7.3894858063331695E-2</v>
      </c>
      <c r="AN6" s="80">
        <v>-4.6884847806862237E-2</v>
      </c>
      <c r="AO6" s="80">
        <v>-4.7376953180234126E-2</v>
      </c>
      <c r="AP6" s="80">
        <v>-5.3292687987789404E-2</v>
      </c>
      <c r="AQ6" s="80">
        <v>-5.2821523268603697E-2</v>
      </c>
      <c r="AR6" s="80">
        <v>-5.0087563216870024E-2</v>
      </c>
      <c r="AS6" s="80">
        <v>-5.088330807593934E-2</v>
      </c>
      <c r="AT6" s="80">
        <v>-5.1375413449311222E-2</v>
      </c>
      <c r="AU6" s="80">
        <v>-5.2045514383264477E-2</v>
      </c>
      <c r="AV6" s="80">
        <v>-4.8022134024424047E-2</v>
      </c>
      <c r="AW6" s="80">
        <v>4.7243009878501142E-2</v>
      </c>
      <c r="AX6" s="80">
        <v>4.3442281143735502E-2</v>
      </c>
      <c r="AY6" s="80">
        <v>4.4824364320013931E-2</v>
      </c>
      <c r="AZ6" s="104">
        <v>4.9054376465593352E-2</v>
      </c>
      <c r="BA6" s="80">
        <v>3.0061240842410655E-2</v>
      </c>
      <c r="BB6" s="104">
        <v>2.6721206499737776E-2</v>
      </c>
      <c r="BC6" s="104">
        <v>2.5276301360901244E-2</v>
      </c>
      <c r="BD6" s="80">
        <v>2.6564151593342446E-2</v>
      </c>
      <c r="BE6" s="80">
        <v>1.899943645350163E-2</v>
      </c>
      <c r="BF6" s="80">
        <v>1.9439190191408499E-2</v>
      </c>
      <c r="BG6" s="80">
        <v>2.0203524069198692E-2</v>
      </c>
      <c r="BH6" s="80">
        <v>2.4747646027568779E-2</v>
      </c>
      <c r="BI6" s="80">
        <v>4.5788568892908617E-2</v>
      </c>
      <c r="BJ6" s="108">
        <v>4.5683865621978438E-2</v>
      </c>
      <c r="BM6" s="108"/>
      <c r="BN6" s="108"/>
    </row>
    <row r="7" spans="2:66"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4"/>
      <c r="BA7" s="80"/>
      <c r="BB7" s="81"/>
      <c r="BC7" s="81"/>
      <c r="BD7" s="81"/>
      <c r="BE7" s="81"/>
      <c r="BF7" s="81"/>
      <c r="BG7" s="81"/>
      <c r="BH7" s="81"/>
      <c r="BI7" s="81"/>
      <c r="BM7" s="108"/>
      <c r="BN7" s="108"/>
    </row>
    <row r="8" spans="2:66" ht="12" customHeight="1" x14ac:dyDescent="0.2">
      <c r="B8" s="16" t="s">
        <v>22</v>
      </c>
      <c r="C8" s="7" t="s">
        <v>12</v>
      </c>
      <c r="E8" s="80">
        <v>0</v>
      </c>
      <c r="F8" s="80">
        <v>-5.1153357444851822E-3</v>
      </c>
      <c r="G8" s="80">
        <v>-2.8959593101678628E-3</v>
      </c>
      <c r="H8" s="80">
        <v>-1.3997308148629664E-2</v>
      </c>
      <c r="I8" s="80">
        <v>-1.7481433513903077E-2</v>
      </c>
      <c r="J8" s="80">
        <v>-2.541386820595589E-2</v>
      </c>
      <c r="K8" s="80">
        <v>-3.7726431073611726E-2</v>
      </c>
      <c r="L8" s="80">
        <v>-4.8332040723004441E-2</v>
      </c>
      <c r="M8" s="80">
        <v>-7.4725072049282956E-2</v>
      </c>
      <c r="N8" s="80">
        <v>-9.1181847823546727E-2</v>
      </c>
      <c r="O8" s="80">
        <v>-0.19263913458110518</v>
      </c>
      <c r="P8" s="80">
        <v>-0.2075273467897219</v>
      </c>
      <c r="Q8" s="80">
        <v>-0.21087706161561118</v>
      </c>
      <c r="R8" s="80">
        <v>-0.24319517532325877</v>
      </c>
      <c r="S8" s="80">
        <v>-0.32300352682169653</v>
      </c>
      <c r="T8" s="80">
        <v>-0.35123103628297175</v>
      </c>
      <c r="U8" s="80">
        <v>-0.34704893045318752</v>
      </c>
      <c r="V8" s="80">
        <v>-0.32653045761071003</v>
      </c>
      <c r="W8" s="80">
        <v>-0.36275242363630023</v>
      </c>
      <c r="X8" s="80">
        <v>-0.36558448110806957</v>
      </c>
      <c r="Y8" s="80">
        <v>-0.38019802237948847</v>
      </c>
      <c r="Z8" s="80">
        <v>-0.37573616820936723</v>
      </c>
      <c r="AA8" s="80">
        <v>-0.40412209313404179</v>
      </c>
      <c r="AB8" s="80">
        <v>-0.38171262001010409</v>
      </c>
      <c r="AC8" s="80">
        <v>-0.38612598690488309</v>
      </c>
      <c r="AD8" s="80">
        <v>-0.3945905805407835</v>
      </c>
      <c r="AE8" s="80">
        <v>-0.3748446272308173</v>
      </c>
      <c r="AF8" s="80">
        <v>-0.37278835448425107</v>
      </c>
      <c r="AG8" s="80">
        <v>-0.38134639122010949</v>
      </c>
      <c r="AH8" s="80">
        <v>-0.3725392272813165</v>
      </c>
      <c r="AI8" s="80">
        <v>-0.31729376051517844</v>
      </c>
      <c r="AJ8" s="80">
        <v>-0.31764182222327875</v>
      </c>
      <c r="AK8" s="80">
        <v>-0.29187701052258036</v>
      </c>
      <c r="AL8" s="80">
        <v>-0.29630130467892768</v>
      </c>
      <c r="AM8" s="80">
        <v>-0.24665326563802745</v>
      </c>
      <c r="AN8" s="80">
        <v>-0.22369128676468306</v>
      </c>
      <c r="AO8" s="80">
        <v>-0.20448762981625554</v>
      </c>
      <c r="AP8" s="80">
        <v>-0.1928742941914611</v>
      </c>
      <c r="AQ8" s="80">
        <v>-0.16158443318622817</v>
      </c>
      <c r="AR8" s="80">
        <v>-0.13970393569199802</v>
      </c>
      <c r="AS8" s="80">
        <v>-0.12119963001150358</v>
      </c>
      <c r="AT8" s="80">
        <v>-0.10074909027005856</v>
      </c>
      <c r="AU8" s="80">
        <v>-5.4781952161900863E-2</v>
      </c>
      <c r="AV8" s="80">
        <v>-4.2554161935033759E-2</v>
      </c>
      <c r="AW8" s="80">
        <v>-5.0221652361103642E-3</v>
      </c>
      <c r="AX8" s="80">
        <v>8.9902460964076912E-3</v>
      </c>
      <c r="AY8" s="80">
        <v>1.1206091080003483E-2</v>
      </c>
      <c r="AZ8" s="80">
        <v>3.9695015562782335E-2</v>
      </c>
      <c r="BA8" s="80">
        <v>3.6193614450004165E-2</v>
      </c>
      <c r="BB8" s="80">
        <v>5.8425937535158942E-2</v>
      </c>
      <c r="BC8" s="80">
        <v>0.12040885090132257</v>
      </c>
      <c r="BD8" s="80">
        <v>0.13818717256167737</v>
      </c>
      <c r="BE8" s="80">
        <v>0.15250547008594392</v>
      </c>
      <c r="BF8" s="80">
        <v>0.16508423645059536</v>
      </c>
      <c r="BG8" s="80">
        <v>0.18210823762577841</v>
      </c>
      <c r="BH8" s="80">
        <v>0.19571309604554543</v>
      </c>
      <c r="BI8" s="80">
        <v>0.20907806491649389</v>
      </c>
      <c r="BJ8" s="108">
        <v>0.22962545518354938</v>
      </c>
      <c r="BM8" s="108"/>
      <c r="BN8" s="108"/>
    </row>
    <row r="9" spans="2:66" ht="12" customHeight="1" x14ac:dyDescent="0.2">
      <c r="B9" s="16" t="s">
        <v>22</v>
      </c>
      <c r="C9" s="7" t="s">
        <v>17</v>
      </c>
      <c r="E9" s="80">
        <v>0</v>
      </c>
      <c r="F9" s="80">
        <v>1.5784494016682859E-4</v>
      </c>
      <c r="G9" s="80">
        <v>-2.5581674262413149E-3</v>
      </c>
      <c r="H9" s="80">
        <v>-9.4767912590354615E-3</v>
      </c>
      <c r="I9" s="80">
        <v>-9.2202682452565028E-3</v>
      </c>
      <c r="J9" s="80">
        <v>-1.478815974982349E-2</v>
      </c>
      <c r="K9" s="80">
        <v>-2.8034751182430699E-2</v>
      </c>
      <c r="L9" s="80">
        <v>-3.63801023870262E-2</v>
      </c>
      <c r="M9" s="80">
        <v>-6.4199114216591954E-2</v>
      </c>
      <c r="N9" s="80">
        <v>-7.9953101507518734E-2</v>
      </c>
      <c r="O9" s="80">
        <v>-0.16893249209640793</v>
      </c>
      <c r="P9" s="80">
        <v>-0.17272798156641642</v>
      </c>
      <c r="Q9" s="80">
        <v>-0.17631120353354343</v>
      </c>
      <c r="R9" s="80">
        <v>-0.21989887063044553</v>
      </c>
      <c r="S9" s="80">
        <v>-0.29354308701212906</v>
      </c>
      <c r="T9" s="80">
        <v>-0.32319657697669174</v>
      </c>
      <c r="U9" s="80">
        <v>-0.31332641855112503</v>
      </c>
      <c r="V9" s="80">
        <v>-0.28964086341438255</v>
      </c>
      <c r="W9" s="80">
        <v>-0.34032666983897525</v>
      </c>
      <c r="X9" s="80">
        <v>-0.34204106691627706</v>
      </c>
      <c r="Y9" s="80">
        <v>-0.35384798837359344</v>
      </c>
      <c r="Z9" s="80">
        <v>-0.34681528859023469</v>
      </c>
      <c r="AA9" s="80">
        <v>-0.37901667486154178</v>
      </c>
      <c r="AB9" s="80">
        <v>-0.34897401198471412</v>
      </c>
      <c r="AC9" s="80">
        <v>-0.35237400322771306</v>
      </c>
      <c r="AD9" s="80">
        <v>-0.35733145562579849</v>
      </c>
      <c r="AE9" s="80">
        <v>-0.33208108154956728</v>
      </c>
      <c r="AF9" s="80">
        <v>-0.32906357552256355</v>
      </c>
      <c r="AG9" s="80">
        <v>-0.33252979634366453</v>
      </c>
      <c r="AH9" s="80">
        <v>-0.3267106169888665</v>
      </c>
      <c r="AI9" s="80">
        <v>-0.25876961633018714</v>
      </c>
      <c r="AJ9" s="80">
        <v>-0.25566267917181601</v>
      </c>
      <c r="AK9" s="80">
        <v>-0.23029006878601307</v>
      </c>
      <c r="AL9" s="80">
        <v>-0.23398663680316148</v>
      </c>
      <c r="AM9" s="80">
        <v>-0.17938280542492394</v>
      </c>
      <c r="AN9" s="80">
        <v>-0.15172121195171556</v>
      </c>
      <c r="AO9" s="80">
        <v>-0.12911696556778579</v>
      </c>
      <c r="AP9" s="80">
        <v>-0.1160504447242201</v>
      </c>
      <c r="AQ9" s="80">
        <v>-7.9569017180787169E-2</v>
      </c>
      <c r="AR9" s="80">
        <v>-6.5249163531490253E-2</v>
      </c>
      <c r="AS9" s="80">
        <v>-4.7266281564439336E-2</v>
      </c>
      <c r="AT9" s="80">
        <v>-2.5571126089600528E-2</v>
      </c>
      <c r="AU9" s="80">
        <v>2.9715894131456633E-2</v>
      </c>
      <c r="AV9" s="80">
        <v>4.3449011948439489E-2</v>
      </c>
      <c r="AW9" s="80">
        <v>8.6356207015079789E-2</v>
      </c>
      <c r="AX9" s="80">
        <v>0.10813329755866112</v>
      </c>
      <c r="AY9" s="80">
        <v>0.11029700017091247</v>
      </c>
      <c r="AZ9" s="80">
        <v>0.13226359411639832</v>
      </c>
      <c r="BA9" s="80">
        <v>0.13206076475605716</v>
      </c>
      <c r="BB9" s="80">
        <v>0.16213484707947995</v>
      </c>
      <c r="BC9" s="80">
        <v>0.20631907534022531</v>
      </c>
      <c r="BD9" s="80">
        <v>0.22845921971651736</v>
      </c>
      <c r="BE9" s="80">
        <v>0.24202258638610266</v>
      </c>
      <c r="BF9" s="80">
        <v>0.25213252482057941</v>
      </c>
      <c r="BG9" s="80">
        <v>0.27959633556275465</v>
      </c>
      <c r="BH9" s="80">
        <v>0.29527782059780222</v>
      </c>
      <c r="BI9" s="80">
        <v>0.3105380513141372</v>
      </c>
      <c r="BJ9" s="108">
        <v>0.32960278458731213</v>
      </c>
      <c r="BM9" s="108"/>
      <c r="BN9" s="108"/>
    </row>
    <row r="10" spans="2:66" ht="12" customHeight="1" x14ac:dyDescent="0.2">
      <c r="B10" s="17" t="s">
        <v>22</v>
      </c>
      <c r="C10" s="7" t="s">
        <v>18</v>
      </c>
      <c r="E10" s="80">
        <v>0</v>
      </c>
      <c r="F10" s="80">
        <v>-2.9053132761376832E-2</v>
      </c>
      <c r="G10" s="80">
        <v>-1.5800019913376831E-2</v>
      </c>
      <c r="H10" s="80">
        <v>-4.0222458044900126E-3</v>
      </c>
      <c r="I10" s="80">
        <v>-5.5652515243541298E-2</v>
      </c>
      <c r="J10" s="80">
        <v>-6.9007713780698171E-2</v>
      </c>
      <c r="K10" s="80">
        <v>-5.7194270907988225E-2</v>
      </c>
      <c r="L10" s="80">
        <v>-8.6397255045688195E-2</v>
      </c>
      <c r="M10" s="80">
        <v>-0.13030546070029697</v>
      </c>
      <c r="N10" s="80">
        <v>-0.15600799001523749</v>
      </c>
      <c r="O10" s="80">
        <v>-0.29450710616158771</v>
      </c>
      <c r="P10" s="80">
        <v>-0.33910877058871491</v>
      </c>
      <c r="Q10" s="80">
        <v>-0.33053075756441913</v>
      </c>
      <c r="R10" s="80">
        <v>-0.31343231831483676</v>
      </c>
      <c r="S10" s="80">
        <v>-0.37947790690921407</v>
      </c>
      <c r="T10" s="80">
        <v>-0.42522059069881923</v>
      </c>
      <c r="U10" s="80">
        <v>-0.41409828819091998</v>
      </c>
      <c r="V10" s="80">
        <v>-0.38682782739380006</v>
      </c>
      <c r="W10" s="80">
        <v>-0.38751363381839277</v>
      </c>
      <c r="X10" s="80">
        <v>-0.41588326245658452</v>
      </c>
      <c r="Y10" s="80">
        <v>-0.43564901753311347</v>
      </c>
      <c r="Z10" s="80">
        <v>-0.43208115479949721</v>
      </c>
      <c r="AA10" s="80">
        <v>-0.4484334844670293</v>
      </c>
      <c r="AB10" s="80">
        <v>-0.44713867750786912</v>
      </c>
      <c r="AC10" s="80">
        <v>-0.4478113960235956</v>
      </c>
      <c r="AD10" s="80">
        <v>-0.468909500222711</v>
      </c>
      <c r="AE10" s="80">
        <v>-0.47383065273309977</v>
      </c>
      <c r="AF10" s="80">
        <v>-0.46518707466493109</v>
      </c>
      <c r="AG10" s="80">
        <v>-0.47445089411381958</v>
      </c>
      <c r="AH10" s="80">
        <v>-0.46084440772643148</v>
      </c>
      <c r="AI10" s="80">
        <v>-0.44693428185334344</v>
      </c>
      <c r="AJ10" s="80">
        <v>-0.45235221605003129</v>
      </c>
      <c r="AK10" s="80">
        <v>-0.41850619228515534</v>
      </c>
      <c r="AL10" s="80">
        <v>-0.44215130232631772</v>
      </c>
      <c r="AM10" s="80">
        <v>-0.38639824281772039</v>
      </c>
      <c r="AN10" s="80">
        <v>-0.38436272138567806</v>
      </c>
      <c r="AO10" s="80">
        <v>-0.40335367225732355</v>
      </c>
      <c r="AP10" s="80">
        <v>-0.40011562482713481</v>
      </c>
      <c r="AQ10" s="80">
        <v>-0.38584689025111346</v>
      </c>
      <c r="AR10" s="80">
        <v>-0.34271057004950001</v>
      </c>
      <c r="AS10" s="80">
        <v>-0.33347554400011736</v>
      </c>
      <c r="AT10" s="80">
        <v>-0.31001366468308278</v>
      </c>
      <c r="AU10" s="80">
        <v>-0.29603024652034365</v>
      </c>
      <c r="AV10" s="80">
        <v>-0.271439495770256</v>
      </c>
      <c r="AW10" s="80">
        <v>-0.27120811545490225</v>
      </c>
      <c r="AX10" s="80">
        <v>-0.27687527877067108</v>
      </c>
      <c r="AY10" s="80">
        <v>-0.26709579571244901</v>
      </c>
      <c r="AZ10" s="80">
        <v>-0.22830244361945068</v>
      </c>
      <c r="BA10" s="80">
        <v>-0.26606959544977488</v>
      </c>
      <c r="BB10" s="80">
        <v>-0.24803667950714059</v>
      </c>
      <c r="BC10" s="80">
        <v>-0.1682092265465672</v>
      </c>
      <c r="BD10" s="80">
        <v>-0.15845330172430588</v>
      </c>
      <c r="BE10" s="80">
        <v>-0.16034448050926609</v>
      </c>
      <c r="BF10" s="80">
        <v>-0.12249869301818564</v>
      </c>
      <c r="BG10" s="80">
        <v>-0.12230760954873809</v>
      </c>
      <c r="BH10" s="80">
        <v>-0.11645459792707005</v>
      </c>
      <c r="BI10" s="80">
        <v>-9.2326442682433341E-2</v>
      </c>
      <c r="BJ10" s="108">
        <v>-9.7069599632241141E-2</v>
      </c>
      <c r="BM10" s="108"/>
      <c r="BN10" s="108"/>
    </row>
    <row r="12" spans="2:66" ht="12" customHeight="1" x14ac:dyDescent="0.2">
      <c r="B12" s="138" t="s">
        <v>43</v>
      </c>
      <c r="C12" s="138"/>
      <c r="D12" s="138"/>
    </row>
    <row r="13" spans="2:66" ht="12" customHeight="1" x14ac:dyDescent="0.2">
      <c r="B13" s="136" t="s">
        <v>44</v>
      </c>
      <c r="C13" s="137"/>
      <c r="D13" s="137"/>
    </row>
    <row r="17" spans="1:56" ht="12" customHeight="1" x14ac:dyDescent="0.2">
      <c r="F17" s="5"/>
      <c r="G17" s="8"/>
      <c r="I17" s="5"/>
      <c r="J17" s="8"/>
      <c r="L17" s="5"/>
      <c r="M17" s="8"/>
      <c r="N17" s="8"/>
    </row>
    <row r="18" spans="1:56" ht="24.95" customHeight="1" x14ac:dyDescent="0.25">
      <c r="C18" s="139" t="s">
        <v>63</v>
      </c>
      <c r="D18" s="140"/>
      <c r="E18" s="140"/>
      <c r="F18" s="140"/>
      <c r="G18" s="140"/>
      <c r="H18" s="140"/>
      <c r="I18" s="140"/>
      <c r="J18" s="140"/>
      <c r="K18" s="140"/>
      <c r="L18" s="140"/>
      <c r="M18" s="140"/>
      <c r="N18" s="140"/>
      <c r="O18" s="140"/>
      <c r="P18" s="141"/>
      <c r="V18" s="33"/>
      <c r="AM18" s="10"/>
      <c r="AS18" s="10"/>
      <c r="AY18" s="10"/>
      <c r="BD18" s="10"/>
    </row>
    <row r="19" spans="1:56" ht="24.95" customHeight="1" x14ac:dyDescent="0.2">
      <c r="B19" s="8" t="s">
        <v>32</v>
      </c>
      <c r="C19" s="142" t="s">
        <v>35</v>
      </c>
      <c r="D19" s="143"/>
      <c r="E19" s="143"/>
      <c r="F19" s="143"/>
      <c r="G19" s="143"/>
      <c r="H19" s="143"/>
      <c r="I19" s="143"/>
      <c r="J19" s="143"/>
      <c r="K19" s="143"/>
      <c r="L19" s="143"/>
      <c r="M19" s="143"/>
      <c r="N19" s="143"/>
      <c r="O19" s="143"/>
      <c r="P19" s="144"/>
      <c r="V19" s="82"/>
      <c r="W19" s="82"/>
      <c r="X19" s="82"/>
      <c r="Y19" s="82"/>
      <c r="Z19" s="82"/>
      <c r="AA19" s="82"/>
      <c r="AB19" s="82"/>
      <c r="AC19" s="82"/>
      <c r="AD19" s="82"/>
      <c r="AE19" s="82"/>
      <c r="AF19" s="82"/>
      <c r="AG19" s="82"/>
      <c r="AM19" s="10"/>
      <c r="AS19" s="10"/>
      <c r="AY19" s="10"/>
      <c r="BD19" s="10"/>
    </row>
    <row r="20" spans="1:56" ht="24.95" customHeight="1" x14ac:dyDescent="0.2">
      <c r="B20" s="6"/>
      <c r="C20" s="145" t="s">
        <v>29</v>
      </c>
      <c r="D20" s="146"/>
      <c r="E20" s="151" t="s">
        <v>26</v>
      </c>
      <c r="F20" s="152"/>
      <c r="G20" s="153"/>
      <c r="H20" s="154" t="s">
        <v>36</v>
      </c>
      <c r="I20" s="155"/>
      <c r="J20" s="156"/>
      <c r="K20" s="157" t="s">
        <v>20</v>
      </c>
      <c r="L20" s="158"/>
      <c r="M20" s="159"/>
      <c r="N20" s="160" t="s">
        <v>21</v>
      </c>
      <c r="O20" s="161"/>
      <c r="P20" s="162"/>
      <c r="V20" s="82"/>
      <c r="W20" s="82"/>
      <c r="X20" s="82"/>
      <c r="Y20" s="82"/>
      <c r="Z20" s="82"/>
      <c r="AA20" s="82"/>
      <c r="AB20" s="82"/>
      <c r="AC20" s="82"/>
      <c r="AD20" s="82"/>
      <c r="AE20" s="82"/>
      <c r="AF20" s="82"/>
      <c r="AG20" s="82"/>
      <c r="AM20" s="10"/>
      <c r="AS20" s="10"/>
      <c r="AY20" s="10"/>
      <c r="BD20" s="10"/>
    </row>
    <row r="21" spans="1:56" ht="69.95" customHeight="1" x14ac:dyDescent="0.2">
      <c r="B21" s="6"/>
      <c r="C21" s="147"/>
      <c r="D21" s="148"/>
      <c r="E21" s="163" t="s">
        <v>67</v>
      </c>
      <c r="F21" s="164"/>
      <c r="G21" s="165"/>
      <c r="H21" s="166" t="s">
        <v>68</v>
      </c>
      <c r="I21" s="167"/>
      <c r="J21" s="168"/>
      <c r="K21" s="124" t="s">
        <v>66</v>
      </c>
      <c r="L21" s="125"/>
      <c r="M21" s="126"/>
      <c r="N21" s="130" t="s">
        <v>69</v>
      </c>
      <c r="O21" s="131"/>
      <c r="P21" s="132"/>
      <c r="V21" s="82"/>
      <c r="W21" s="82"/>
      <c r="X21" s="82"/>
      <c r="Y21" s="82"/>
      <c r="Z21" s="82"/>
      <c r="AA21" s="82"/>
      <c r="AB21" s="82"/>
      <c r="AC21" s="82"/>
      <c r="AD21" s="82"/>
      <c r="AE21" s="82"/>
      <c r="AF21" s="82"/>
      <c r="AG21" s="82"/>
      <c r="AM21" s="10"/>
      <c r="AS21" s="10"/>
      <c r="AY21" s="10"/>
      <c r="BD21" s="10"/>
    </row>
    <row r="22" spans="1:56" ht="24.95" customHeight="1" x14ac:dyDescent="0.2">
      <c r="B22" s="6"/>
      <c r="C22" s="149"/>
      <c r="D22" s="150"/>
      <c r="E22" s="20" t="s">
        <v>40</v>
      </c>
      <c r="F22" s="20" t="s">
        <v>64</v>
      </c>
      <c r="G22" s="21" t="s">
        <v>65</v>
      </c>
      <c r="H22" s="22" t="s">
        <v>40</v>
      </c>
      <c r="I22" s="22" t="s">
        <v>64</v>
      </c>
      <c r="J22" s="23" t="str">
        <f>G22</f>
        <v>2019q2</v>
      </c>
      <c r="K22" s="24" t="s">
        <v>40</v>
      </c>
      <c r="L22" s="24">
        <v>2005</v>
      </c>
      <c r="M22" s="25">
        <v>2017</v>
      </c>
      <c r="N22" s="133" t="s">
        <v>41</v>
      </c>
      <c r="O22" s="134"/>
      <c r="P22" s="135"/>
      <c r="V22" s="82"/>
      <c r="W22" s="82"/>
      <c r="X22" s="82"/>
      <c r="Y22" s="82"/>
      <c r="Z22" s="82"/>
      <c r="AA22" s="82"/>
      <c r="AB22" s="82"/>
      <c r="AC22" s="82"/>
      <c r="AD22" s="82"/>
      <c r="AE22" s="82"/>
      <c r="AF22" s="82"/>
      <c r="AG22" s="82"/>
      <c r="AM22" s="10"/>
      <c r="AS22" s="10"/>
      <c r="AY22" s="10"/>
      <c r="BD22" s="10"/>
    </row>
    <row r="23" spans="1:56" ht="12" customHeight="1" x14ac:dyDescent="0.2">
      <c r="B23" s="6"/>
      <c r="C23" s="49" t="s">
        <v>0</v>
      </c>
      <c r="D23" s="77" t="s">
        <v>55</v>
      </c>
      <c r="E23" s="50">
        <v>1</v>
      </c>
      <c r="F23" s="51">
        <v>25.529621522328299</v>
      </c>
      <c r="G23" s="52">
        <v>35.649155035793399</v>
      </c>
      <c r="H23" s="50">
        <v>1</v>
      </c>
      <c r="I23" s="51">
        <v>5.13049963683528</v>
      </c>
      <c r="J23" s="52">
        <v>9.05548905816201</v>
      </c>
      <c r="K23" s="50">
        <v>0</v>
      </c>
      <c r="L23" s="51">
        <v>1.95</v>
      </c>
      <c r="M23" s="52">
        <v>4.33</v>
      </c>
      <c r="N23" s="28"/>
      <c r="O23" s="106">
        <v>2</v>
      </c>
      <c r="P23" s="69"/>
      <c r="V23" s="82"/>
      <c r="W23" s="82"/>
      <c r="X23" s="82"/>
      <c r="Y23" s="82"/>
      <c r="Z23" s="82"/>
      <c r="AA23" s="82"/>
      <c r="AB23" s="82"/>
      <c r="AC23" s="82"/>
      <c r="AD23" s="82"/>
      <c r="AE23" s="82"/>
      <c r="AF23" s="82"/>
      <c r="AG23" s="82"/>
      <c r="AM23" s="10"/>
      <c r="AS23" s="10"/>
      <c r="AY23" s="10"/>
      <c r="BD23" s="10"/>
    </row>
    <row r="24" spans="1:56" ht="12" customHeight="1" x14ac:dyDescent="0.2">
      <c r="B24" s="6"/>
      <c r="C24" s="53" t="s">
        <v>1</v>
      </c>
      <c r="D24" s="54"/>
      <c r="E24" s="55">
        <v>1</v>
      </c>
      <c r="F24" s="56">
        <v>19.1965555146502</v>
      </c>
      <c r="G24" s="57">
        <v>26.853050700620798</v>
      </c>
      <c r="H24" s="55">
        <v>1</v>
      </c>
      <c r="I24" s="56">
        <v>4.3789830161019001</v>
      </c>
      <c r="J24" s="57">
        <v>6.4067019925455799</v>
      </c>
      <c r="K24" s="55">
        <v>0</v>
      </c>
      <c r="L24" s="56">
        <v>2.14</v>
      </c>
      <c r="M24" s="57">
        <v>2.87</v>
      </c>
      <c r="N24" s="29"/>
      <c r="O24" s="107">
        <v>2</v>
      </c>
      <c r="P24" s="35"/>
      <c r="V24" s="32"/>
      <c r="AM24" s="10"/>
      <c r="AS24" s="10"/>
      <c r="AY24" s="10"/>
      <c r="BD24" s="10"/>
    </row>
    <row r="25" spans="1:56" ht="12" customHeight="1" x14ac:dyDescent="0.2">
      <c r="B25" s="6"/>
      <c r="C25" s="53" t="s">
        <v>2</v>
      </c>
      <c r="D25" s="78" t="s">
        <v>55</v>
      </c>
      <c r="E25" s="55">
        <v>1</v>
      </c>
      <c r="F25" s="56">
        <v>22.685837997145502</v>
      </c>
      <c r="G25" s="57">
        <v>36.6404259705877</v>
      </c>
      <c r="H25" s="55">
        <v>1</v>
      </c>
      <c r="I25" s="56">
        <v>4.6828346631153197</v>
      </c>
      <c r="J25" s="57">
        <v>8.8531202548523193</v>
      </c>
      <c r="K25" s="55">
        <v>0</v>
      </c>
      <c r="L25" s="56">
        <v>1.37</v>
      </c>
      <c r="M25" s="57">
        <v>4.5599999999999996</v>
      </c>
      <c r="N25" s="29"/>
      <c r="O25" s="107">
        <v>2</v>
      </c>
      <c r="P25" s="35"/>
      <c r="V25" s="34"/>
      <c r="AM25" s="10"/>
      <c r="AS25" s="10"/>
      <c r="AY25" s="10"/>
      <c r="BD25" s="10"/>
    </row>
    <row r="26" spans="1:56" ht="12" customHeight="1" x14ac:dyDescent="0.2">
      <c r="B26" s="6"/>
      <c r="C26" s="58" t="s">
        <v>3</v>
      </c>
      <c r="D26" s="59"/>
      <c r="E26" s="60">
        <v>1</v>
      </c>
      <c r="F26" s="61">
        <v>22.5583040469573</v>
      </c>
      <c r="G26" s="62">
        <v>28.504382614447199</v>
      </c>
      <c r="H26" s="60">
        <v>1</v>
      </c>
      <c r="I26" s="61">
        <v>4.8712535992907799</v>
      </c>
      <c r="J26" s="62">
        <v>6.6713124483775799</v>
      </c>
      <c r="K26" s="60">
        <v>0</v>
      </c>
      <c r="L26" s="61">
        <v>1.57</v>
      </c>
      <c r="M26" s="62">
        <v>2.0299999999999998</v>
      </c>
      <c r="N26" s="71"/>
      <c r="O26" s="72">
        <v>2</v>
      </c>
      <c r="P26" s="73"/>
      <c r="V26" s="8"/>
      <c r="AM26" s="10"/>
      <c r="AS26" s="10"/>
      <c r="AY26" s="10"/>
      <c r="BD26" s="10"/>
    </row>
    <row r="27" spans="1:56" ht="12" customHeight="1" x14ac:dyDescent="0.2">
      <c r="B27" s="6"/>
      <c r="C27" s="58" t="s">
        <v>4</v>
      </c>
      <c r="D27" s="79" t="s">
        <v>55</v>
      </c>
      <c r="E27" s="60">
        <v>1</v>
      </c>
      <c r="F27" s="61">
        <v>23.3569023104785</v>
      </c>
      <c r="G27" s="62">
        <v>31.195348202292301</v>
      </c>
      <c r="H27" s="60">
        <v>1</v>
      </c>
      <c r="I27" s="61">
        <v>5.5679223065918304</v>
      </c>
      <c r="J27" s="62">
        <v>8.3095917939979191</v>
      </c>
      <c r="K27" s="60">
        <v>-1</v>
      </c>
      <c r="L27" s="61">
        <v>2.33</v>
      </c>
      <c r="M27" s="62">
        <v>2.04</v>
      </c>
      <c r="N27" s="71"/>
      <c r="O27" s="72">
        <v>1</v>
      </c>
      <c r="P27" s="73"/>
      <c r="V27" s="8"/>
      <c r="AM27" s="10"/>
      <c r="AS27" s="10"/>
      <c r="AY27" s="10"/>
      <c r="BD27" s="10"/>
    </row>
    <row r="28" spans="1:56" ht="12" customHeight="1" x14ac:dyDescent="0.2">
      <c r="B28" s="6"/>
      <c r="C28" s="58" t="s">
        <v>5</v>
      </c>
      <c r="D28" s="79"/>
      <c r="E28" s="60">
        <v>0</v>
      </c>
      <c r="F28" s="61">
        <v>24.459060277014601</v>
      </c>
      <c r="G28" s="62">
        <v>24.609897729906098</v>
      </c>
      <c r="H28" s="60">
        <v>1</v>
      </c>
      <c r="I28" s="61">
        <v>5.1476214673390999</v>
      </c>
      <c r="J28" s="62">
        <v>5.7418779070986696</v>
      </c>
      <c r="K28" s="60">
        <v>0</v>
      </c>
      <c r="L28" s="61">
        <v>1.56</v>
      </c>
      <c r="M28" s="62">
        <v>2.5099999999999998</v>
      </c>
      <c r="N28" s="71"/>
      <c r="O28" s="72">
        <v>1</v>
      </c>
      <c r="P28" s="73"/>
      <c r="V28" s="8"/>
      <c r="AM28" s="10"/>
      <c r="AS28" s="10"/>
      <c r="AY28" s="10"/>
      <c r="BD28" s="10"/>
    </row>
    <row r="29" spans="1:56" ht="12" customHeight="1" x14ac:dyDescent="0.2">
      <c r="B29" s="6"/>
      <c r="C29" s="53" t="s">
        <v>6</v>
      </c>
      <c r="D29" s="78" t="s">
        <v>55</v>
      </c>
      <c r="E29" s="55">
        <v>1</v>
      </c>
      <c r="F29" s="56">
        <v>21.109354468006799</v>
      </c>
      <c r="G29" s="57">
        <v>38.263404800725702</v>
      </c>
      <c r="H29" s="55">
        <v>1</v>
      </c>
      <c r="I29" s="56">
        <v>5.9562726839060103</v>
      </c>
      <c r="J29" s="57">
        <v>12.5339177080936</v>
      </c>
      <c r="K29" s="55">
        <v>0</v>
      </c>
      <c r="L29" s="56">
        <v>4.24</v>
      </c>
      <c r="M29" s="57">
        <v>6.86</v>
      </c>
      <c r="N29" s="29"/>
      <c r="O29" s="107">
        <v>2</v>
      </c>
      <c r="P29" s="35"/>
      <c r="AM29" s="10"/>
      <c r="AS29" s="10"/>
      <c r="AY29" s="10"/>
      <c r="BD29" s="10"/>
    </row>
    <row r="30" spans="1:56" ht="12" customHeight="1" x14ac:dyDescent="0.2">
      <c r="B30" s="6"/>
      <c r="C30" s="53" t="s">
        <v>7</v>
      </c>
      <c r="D30" s="78" t="s">
        <v>55</v>
      </c>
      <c r="E30" s="55">
        <v>1</v>
      </c>
      <c r="F30" s="56">
        <v>24.5287992189749</v>
      </c>
      <c r="G30" s="57">
        <v>36.503592186815297</v>
      </c>
      <c r="H30" s="55">
        <v>1</v>
      </c>
      <c r="I30" s="56">
        <v>5.13433617832038</v>
      </c>
      <c r="J30" s="57">
        <v>9.6216964971751402</v>
      </c>
      <c r="K30" s="55">
        <v>0</v>
      </c>
      <c r="L30" s="56">
        <v>1.97</v>
      </c>
      <c r="M30" s="57">
        <v>3.36</v>
      </c>
      <c r="N30" s="29"/>
      <c r="O30" s="107">
        <v>2</v>
      </c>
      <c r="P30" s="35"/>
      <c r="AM30" s="10"/>
      <c r="AS30" s="10"/>
      <c r="AY30" s="10"/>
      <c r="BD30" s="10"/>
    </row>
    <row r="31" spans="1:56" ht="12" customHeight="1" x14ac:dyDescent="0.2">
      <c r="B31" s="6"/>
      <c r="C31" s="53" t="s">
        <v>8</v>
      </c>
      <c r="D31" s="78" t="s">
        <v>55</v>
      </c>
      <c r="E31" s="55">
        <v>1</v>
      </c>
      <c r="F31" s="56">
        <v>27.549089999728199</v>
      </c>
      <c r="G31" s="57">
        <v>39.390207103105702</v>
      </c>
      <c r="H31" s="55">
        <v>1</v>
      </c>
      <c r="I31" s="56">
        <v>6.6065923844696997</v>
      </c>
      <c r="J31" s="57">
        <v>12.2681656846325</v>
      </c>
      <c r="K31" s="55">
        <v>0</v>
      </c>
      <c r="L31" s="56">
        <v>3.97</v>
      </c>
      <c r="M31" s="57">
        <v>5.73</v>
      </c>
      <c r="N31" s="29"/>
      <c r="O31" s="107">
        <v>2</v>
      </c>
      <c r="P31" s="35"/>
      <c r="AM31" s="10"/>
      <c r="AS31" s="10"/>
      <c r="AY31" s="10"/>
      <c r="BD31" s="10"/>
    </row>
    <row r="32" spans="1:56" ht="12" customHeight="1" x14ac:dyDescent="0.2">
      <c r="A32" s="9"/>
      <c r="B32" s="6"/>
      <c r="C32" s="58" t="s">
        <v>9</v>
      </c>
      <c r="D32" s="79" t="s">
        <v>55</v>
      </c>
      <c r="E32" s="60">
        <v>1</v>
      </c>
      <c r="F32" s="61">
        <v>24.5716857457858</v>
      </c>
      <c r="G32" s="62">
        <v>37.828993122309399</v>
      </c>
      <c r="H32" s="60">
        <v>1</v>
      </c>
      <c r="I32" s="61">
        <v>5.4097823532474303</v>
      </c>
      <c r="J32" s="62">
        <v>11.8598190335629</v>
      </c>
      <c r="K32" s="60">
        <v>0</v>
      </c>
      <c r="L32" s="61">
        <v>1.1000000000000001</v>
      </c>
      <c r="M32" s="62">
        <v>4.34</v>
      </c>
      <c r="N32" s="71"/>
      <c r="O32" s="72">
        <v>2</v>
      </c>
      <c r="P32" s="73"/>
      <c r="AM32" s="10"/>
      <c r="AS32" s="10"/>
      <c r="AY32" s="10"/>
      <c r="BD32" s="10"/>
    </row>
    <row r="33" spans="1:56" ht="12" customHeight="1" x14ac:dyDescent="0.2">
      <c r="A33" s="9"/>
      <c r="B33" s="6"/>
      <c r="C33" s="58" t="s">
        <v>10</v>
      </c>
      <c r="D33" s="59"/>
      <c r="E33" s="60">
        <v>1</v>
      </c>
      <c r="F33" s="61">
        <v>22.4470954257716</v>
      </c>
      <c r="G33" s="62">
        <v>26.890390946915399</v>
      </c>
      <c r="H33" s="60">
        <v>1</v>
      </c>
      <c r="I33" s="61">
        <v>5.1536673386982903</v>
      </c>
      <c r="J33" s="62">
        <v>6.7427488753344003</v>
      </c>
      <c r="K33" s="60">
        <v>0</v>
      </c>
      <c r="L33" s="61">
        <v>1.36</v>
      </c>
      <c r="M33" s="62">
        <v>4.72</v>
      </c>
      <c r="N33" s="71"/>
      <c r="O33" s="72">
        <v>2</v>
      </c>
      <c r="P33" s="73"/>
      <c r="AM33" s="10"/>
      <c r="AS33" s="10"/>
      <c r="AY33" s="10"/>
      <c r="BD33" s="10"/>
    </row>
    <row r="34" spans="1:56" ht="12" customHeight="1" x14ac:dyDescent="0.2">
      <c r="A34" s="9"/>
      <c r="B34" s="6"/>
      <c r="C34" s="63" t="s">
        <v>11</v>
      </c>
      <c r="D34" s="64"/>
      <c r="E34" s="65">
        <v>0</v>
      </c>
      <c r="F34" s="66">
        <v>29.6566321982231</v>
      </c>
      <c r="G34" s="67">
        <v>28.093129956256</v>
      </c>
      <c r="H34" s="65">
        <v>1</v>
      </c>
      <c r="I34" s="66">
        <v>6.0765622118959097</v>
      </c>
      <c r="J34" s="67">
        <v>7.5779309522123901</v>
      </c>
      <c r="K34" s="65">
        <v>0</v>
      </c>
      <c r="L34" s="66">
        <v>1.83</v>
      </c>
      <c r="M34" s="67">
        <v>2.84</v>
      </c>
      <c r="N34" s="74"/>
      <c r="O34" s="75">
        <v>1</v>
      </c>
      <c r="P34" s="76"/>
    </row>
    <row r="35" spans="1:56" ht="20.100000000000001" customHeight="1" x14ac:dyDescent="0.2">
      <c r="A35" s="9"/>
      <c r="B35" s="6"/>
      <c r="C35" s="26" t="s">
        <v>30</v>
      </c>
      <c r="D35" s="27"/>
      <c r="E35" s="37" t="str">
        <f>G22</f>
        <v>2019q2</v>
      </c>
      <c r="F35" s="37" t="s">
        <v>27</v>
      </c>
      <c r="G35" s="38" t="s">
        <v>28</v>
      </c>
      <c r="H35" s="37" t="str">
        <f>J22</f>
        <v>2019q2</v>
      </c>
      <c r="I35" s="37" t="s">
        <v>27</v>
      </c>
      <c r="J35" s="38" t="s">
        <v>28</v>
      </c>
      <c r="K35" s="37">
        <f>M22</f>
        <v>2017</v>
      </c>
      <c r="L35" s="37" t="s">
        <v>27</v>
      </c>
      <c r="M35" s="37" t="s">
        <v>28</v>
      </c>
      <c r="N35" s="39" t="s">
        <v>27</v>
      </c>
      <c r="O35" s="37" t="str">
        <f>H35</f>
        <v>2019q2</v>
      </c>
      <c r="P35" s="38" t="s">
        <v>28</v>
      </c>
    </row>
    <row r="36" spans="1:56" ht="15" customHeight="1" x14ac:dyDescent="0.2">
      <c r="C36" s="87" t="s">
        <v>56</v>
      </c>
      <c r="D36" s="89"/>
      <c r="E36" s="119">
        <v>-1</v>
      </c>
      <c r="F36" s="121">
        <v>55</v>
      </c>
      <c r="G36" s="115">
        <f>F36/F43</f>
        <v>0.13715710723192021</v>
      </c>
      <c r="H36" s="118">
        <v>-1</v>
      </c>
      <c r="I36" s="121">
        <v>41</v>
      </c>
      <c r="J36" s="115">
        <f>I36/I43</f>
        <v>0.10224438902743142</v>
      </c>
      <c r="K36" s="118">
        <v>-1</v>
      </c>
      <c r="L36" s="121">
        <v>149</v>
      </c>
      <c r="M36" s="115">
        <f>L36/L43</f>
        <v>0.371571072319202</v>
      </c>
      <c r="N36" s="91">
        <v>13</v>
      </c>
      <c r="O36" s="68">
        <v>-3</v>
      </c>
      <c r="P36" s="92">
        <f>N36/N43</f>
        <v>3.2418952618453865E-2</v>
      </c>
    </row>
    <row r="37" spans="1:56" ht="15" customHeight="1" x14ac:dyDescent="0.2">
      <c r="C37" s="88" t="s">
        <v>39</v>
      </c>
      <c r="D37" s="90"/>
      <c r="E37" s="119"/>
      <c r="F37" s="122"/>
      <c r="G37" s="116"/>
      <c r="H37" s="119"/>
      <c r="I37" s="122"/>
      <c r="J37" s="116"/>
      <c r="K37" s="119"/>
      <c r="L37" s="122"/>
      <c r="M37" s="116"/>
      <c r="N37" s="93">
        <v>22</v>
      </c>
      <c r="O37" s="70">
        <v>-2</v>
      </c>
      <c r="P37" s="94">
        <f>N37/N43</f>
        <v>5.4862842892768077E-2</v>
      </c>
    </row>
    <row r="38" spans="1:56" ht="15" customHeight="1" x14ac:dyDescent="0.2">
      <c r="C38" s="83" t="s">
        <v>57</v>
      </c>
      <c r="D38" s="84"/>
      <c r="E38" s="120"/>
      <c r="F38" s="123"/>
      <c r="G38" s="117"/>
      <c r="H38" s="120"/>
      <c r="I38" s="123"/>
      <c r="J38" s="117"/>
      <c r="K38" s="120"/>
      <c r="L38" s="123"/>
      <c r="M38" s="117"/>
      <c r="N38" s="95">
        <v>31</v>
      </c>
      <c r="O38" s="96">
        <v>-1</v>
      </c>
      <c r="P38" s="97">
        <f>N38/N43</f>
        <v>7.7306733167082295E-2</v>
      </c>
    </row>
    <row r="39" spans="1:56" ht="15" customHeight="1" x14ac:dyDescent="0.2">
      <c r="C39" s="87" t="s">
        <v>37</v>
      </c>
      <c r="D39" s="89"/>
      <c r="E39" s="119">
        <v>0</v>
      </c>
      <c r="F39" s="121">
        <v>98</v>
      </c>
      <c r="G39" s="115">
        <f>F39/F43</f>
        <v>0.24438902743142144</v>
      </c>
      <c r="H39" s="118">
        <v>0</v>
      </c>
      <c r="I39" s="121">
        <v>45</v>
      </c>
      <c r="J39" s="115">
        <f>I39/I43</f>
        <v>0.11221945137157108</v>
      </c>
      <c r="K39" s="118">
        <v>0</v>
      </c>
      <c r="L39" s="121">
        <v>220</v>
      </c>
      <c r="M39" s="115">
        <f>L39/L43</f>
        <v>0.54862842892768082</v>
      </c>
      <c r="N39" s="93">
        <v>47</v>
      </c>
      <c r="O39" s="68">
        <v>0</v>
      </c>
      <c r="P39" s="94">
        <f>N39/N43</f>
        <v>0.1172069825436409</v>
      </c>
    </row>
    <row r="40" spans="1:56" ht="15" customHeight="1" x14ac:dyDescent="0.2">
      <c r="C40" s="88" t="s">
        <v>38</v>
      </c>
      <c r="D40" s="90"/>
      <c r="E40" s="119"/>
      <c r="F40" s="122"/>
      <c r="G40" s="116"/>
      <c r="H40" s="119"/>
      <c r="I40" s="122"/>
      <c r="J40" s="116"/>
      <c r="K40" s="119"/>
      <c r="L40" s="122"/>
      <c r="M40" s="116"/>
      <c r="N40" s="93">
        <v>131</v>
      </c>
      <c r="O40" s="70">
        <v>1</v>
      </c>
      <c r="P40" s="94">
        <f>N40/N43</f>
        <v>0.32668329177057359</v>
      </c>
    </row>
    <row r="41" spans="1:56" ht="15" customHeight="1" x14ac:dyDescent="0.2">
      <c r="C41" s="83" t="s">
        <v>58</v>
      </c>
      <c r="D41" s="84"/>
      <c r="E41" s="120"/>
      <c r="F41" s="123"/>
      <c r="G41" s="117"/>
      <c r="H41" s="120"/>
      <c r="I41" s="123"/>
      <c r="J41" s="117"/>
      <c r="K41" s="120"/>
      <c r="L41" s="123"/>
      <c r="M41" s="117"/>
      <c r="N41" s="95">
        <v>138</v>
      </c>
      <c r="O41" s="96">
        <v>2</v>
      </c>
      <c r="P41" s="97">
        <f>N41/N43</f>
        <v>0.34413965087281795</v>
      </c>
    </row>
    <row r="42" spans="1:56" ht="15" customHeight="1" x14ac:dyDescent="0.2">
      <c r="C42" s="85" t="s">
        <v>59</v>
      </c>
      <c r="D42" s="86"/>
      <c r="E42" s="100">
        <v>1</v>
      </c>
      <c r="F42" s="99">
        <v>248</v>
      </c>
      <c r="G42" s="97">
        <f>F42/F43</f>
        <v>0.61845386533665836</v>
      </c>
      <c r="H42" s="100">
        <v>1</v>
      </c>
      <c r="I42" s="99">
        <v>315</v>
      </c>
      <c r="J42" s="97">
        <f>I42/I43</f>
        <v>0.78553615960099754</v>
      </c>
      <c r="K42" s="100">
        <v>1</v>
      </c>
      <c r="L42" s="99">
        <v>32</v>
      </c>
      <c r="M42" s="97">
        <f>L42/L43</f>
        <v>7.9800498753117205E-2</v>
      </c>
      <c r="N42" s="95">
        <v>19</v>
      </c>
      <c r="O42" s="96">
        <v>3</v>
      </c>
      <c r="P42" s="98">
        <f>N42/N43</f>
        <v>4.738154613466334E-2</v>
      </c>
    </row>
    <row r="43" spans="1:56" ht="15" customHeight="1" x14ac:dyDescent="0.2">
      <c r="C43" s="30" t="s">
        <v>31</v>
      </c>
      <c r="D43" s="31"/>
      <c r="E43" s="101"/>
      <c r="F43" s="102">
        <f>F42+F39+F36</f>
        <v>401</v>
      </c>
      <c r="G43" s="103">
        <f>G42+G39+G36</f>
        <v>1</v>
      </c>
      <c r="H43" s="101"/>
      <c r="I43" s="102">
        <f>I42+I39+I36</f>
        <v>401</v>
      </c>
      <c r="J43" s="103">
        <f>J42+J39+J36</f>
        <v>1</v>
      </c>
      <c r="K43" s="101"/>
      <c r="L43" s="102">
        <f>L42+L39+L36</f>
        <v>401</v>
      </c>
      <c r="M43" s="103">
        <f>M42+M39+M36</f>
        <v>1</v>
      </c>
      <c r="N43" s="99">
        <v>401</v>
      </c>
      <c r="O43" s="99"/>
      <c r="P43" s="97">
        <f>SUM(P36:P42)</f>
        <v>1</v>
      </c>
    </row>
    <row r="44" spans="1:56" ht="15" customHeight="1" x14ac:dyDescent="0.2">
      <c r="C44" s="169" t="s">
        <v>70</v>
      </c>
      <c r="D44" s="170"/>
      <c r="E44" s="170"/>
      <c r="F44" s="170"/>
      <c r="G44" s="170"/>
      <c r="H44" s="170"/>
      <c r="I44" s="170"/>
      <c r="J44" s="170"/>
      <c r="K44" s="170"/>
      <c r="L44" s="170"/>
      <c r="M44" s="170"/>
      <c r="N44" s="170"/>
      <c r="O44" s="170"/>
      <c r="P44" s="171"/>
    </row>
    <row r="45" spans="1:56" ht="54.95" customHeight="1" x14ac:dyDescent="0.2">
      <c r="C45" s="127" t="s">
        <v>61</v>
      </c>
      <c r="D45" s="128"/>
      <c r="E45" s="128"/>
      <c r="F45" s="128"/>
      <c r="G45" s="128"/>
      <c r="H45" s="128"/>
      <c r="I45" s="128"/>
      <c r="J45" s="128"/>
      <c r="K45" s="128"/>
      <c r="L45" s="128"/>
      <c r="M45" s="128"/>
      <c r="N45" s="128"/>
      <c r="O45" s="128"/>
      <c r="P45" s="129"/>
    </row>
    <row r="46" spans="1:56" ht="50.1" customHeight="1" x14ac:dyDescent="0.2">
      <c r="C46" s="112" t="s">
        <v>34</v>
      </c>
      <c r="D46" s="113"/>
      <c r="E46" s="113"/>
      <c r="F46" s="113"/>
      <c r="G46" s="113"/>
      <c r="H46" s="113"/>
      <c r="I46" s="113"/>
      <c r="J46" s="113"/>
      <c r="K46" s="113"/>
      <c r="L46" s="113"/>
      <c r="M46" s="113"/>
      <c r="N46" s="113"/>
      <c r="O46" s="113"/>
      <c r="P46" s="114"/>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31">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30">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29">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28">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27">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6">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25">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{126C4D78-C349-4670-8087-2B8656F8CD39}</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{993001FF-90A4-4DFB-A1EB-7D69EA5F4031}</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{09BD7AD5-E2D3-4E28-BCE4-0012D690E4F9}</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{0B43512F-48F9-41BA-97BC-A58D3135EBC5}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{63FD2778-7D61-4193-B7A0-A649AE639B53}</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{E2EED02E-C45D-4849-9EC3-CA64D00756C6}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{8900FEFB-9027-48B7-A57A-4E06723FA736}</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{E4984E2B-0ED5-4CF6-94E1-2E1B3D1F8529}</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{8872B791-3351-4B9D-953A-F87398FAC545}</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{977E0A60-0000-4D7C-8B74-C287E6FC0E25}</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{51A7C428-E97F-4AB0-B03F-B0A74C7DD9E0}</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{2430951C-B02A-4995-85C7-214C40D384FC}</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126C4D78-C349-4670-8087-2B8656F8CD39}">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993001FF-90A4-4DFB-A1EB-7D69EA5F4031}">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09BD7AD5-E2D3-4E28-BCE4-0012D690E4F9}">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0B43512F-48F9-41BA-97BC-A58D3135EB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63FD2778-7D61-4193-B7A0-A649AE639B53}">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E2EED02E-C45D-4849-9EC3-CA64D00756C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8900FEFB-9027-48B7-A57A-4E06723FA736}">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E4984E2B-0ED5-4CF6-94E1-2E1B3D1F8529}">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8872B791-3351-4B9D-953A-F87398FAC545}">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77E0A60-0000-4D7C-8B74-C287E6FC0E25}">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51A7C428-E97F-4AB0-B03F-B0A74C7DD9E0}">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2430951C-B02A-4995-85C7-214C40D384FC}">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23"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22"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14"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13"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12"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11"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10"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09"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08"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95"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94"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93"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92"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91"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90"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89"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88"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87"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86"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85"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84"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83"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82"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81"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80"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79"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78"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77"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76"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75"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74"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73"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72"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71"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70"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69"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68"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67"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66"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65"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64"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63"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62"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61"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60"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59"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58"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57"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56"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55"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54"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53"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52"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51"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50"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49"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48"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33"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32"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2019-07-31T07:21:18Z</dcterms:modified>
</cp:coreProperties>
</file>